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ena\Downloads\"/>
    </mc:Choice>
  </mc:AlternateContent>
  <xr:revisionPtr revIDLastSave="0" documentId="8_{2B912B37-9D6D-43B4-913E-099BC5BB347F}" xr6:coauthVersionLast="47" xr6:coauthVersionMax="47" xr10:uidLastSave="{00000000-0000-0000-0000-000000000000}"/>
  <bookViews>
    <workbookView xWindow="2076" yWindow="2604" windowWidth="20964" windowHeight="10356" tabRatio="738"/>
  </bookViews>
  <sheets>
    <sheet name="Форма №4-П бланк" sheetId="13" r:id="rId1"/>
  </sheets>
  <definedNames>
    <definedName name="BDate1">#REF!</definedName>
    <definedName name="BDate2">#REF!</definedName>
    <definedName name="BDate3">'Форма №4-П бланк'!$AE$6</definedName>
    <definedName name="BDate4">#REF!</definedName>
    <definedName name="EDate1">#REF!</definedName>
    <definedName name="EDate2">#REF!</definedName>
    <definedName name="EDate3">'Форма №4-П бланк'!$CI$6:$EB$6</definedName>
    <definedName name="EDate4">#REF!</definedName>
    <definedName name="SecDriver_FDriverTN3">'Форма №4-П бланк'!$CF$16:$CO$17</definedName>
    <definedName name="SecDriver_FDriverTN4">#REF!</definedName>
    <definedName name="SecDriver_Lic1">#REF!</definedName>
    <definedName name="SecDriver_Lic2">#REF!</definedName>
    <definedName name="SecDriver_Lic3">'Форма №4-П бланк'!$A$18:$AO$18</definedName>
    <definedName name="SecDriver_Lic4">#REF!</definedName>
    <definedName name="SecDriver_PrMO1">#REF!</definedName>
    <definedName name="SecDriver_PrMO2">#REF!</definedName>
    <definedName name="SecDriver_PrMO3">'Форма №4-П бланк'!$K$45:$CO$46</definedName>
    <definedName name="SecDriver_PrMO4">#REF!</definedName>
    <definedName name="SecDriver_PsMO1">#REF!</definedName>
    <definedName name="SecDriver_PsMO2">#REF!</definedName>
    <definedName name="SecDriver_PsMO3">'Форма №4-П бланк'!$K$49:$CO$50</definedName>
    <definedName name="SecDriver_PsMO4">#REF!</definedName>
    <definedName name="SecDriver_Reg1">#REF!</definedName>
    <definedName name="SecDriver_Reg2">#REF!</definedName>
    <definedName name="SecDriver_Reg3">'Форма №4-П бланк'!$A$20:$BS$20</definedName>
    <definedName name="SecDriver_Reg4">#REF!</definedName>
    <definedName name="SecDriver1">#REF!</definedName>
    <definedName name="SecDriver2">#REF!</definedName>
    <definedName name="SecDriver3">'Форма №4-П бланк'!$A$18:$CO$19</definedName>
    <definedName name="SecDriver4">#REF!</definedName>
    <definedName name="л1">#REF!</definedName>
    <definedName name="_xlnm.Print_Area" localSheetId="0">'Форма №4-П бланк'!$A$2:$GG$131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R7" i="13" l="1"/>
  <c r="GH38" i="13"/>
  <c r="GH39" i="13"/>
  <c r="GH40" i="13"/>
  <c r="GH41" i="13"/>
  <c r="GH37" i="13"/>
  <c r="EU44" i="13"/>
  <c r="EU43" i="13"/>
  <c r="EU42" i="13"/>
  <c r="EU41" i="13"/>
  <c r="FI40" i="13"/>
  <c r="A49" i="13"/>
  <c r="BW45" i="13"/>
  <c r="AY45" i="13"/>
  <c r="A45" i="13"/>
  <c r="Y45" i="13"/>
  <c r="A39" i="13"/>
  <c r="A40" i="13"/>
  <c r="A41" i="13"/>
  <c r="A38" i="13"/>
  <c r="A37" i="13"/>
  <c r="FG36" i="13"/>
  <c r="EW36" i="13"/>
  <c r="Q7" i="13"/>
  <c r="CF16" i="13"/>
  <c r="BJ16" i="13"/>
  <c r="AS16" i="13"/>
  <c r="I16" i="13"/>
  <c r="DP49" i="13"/>
  <c r="I23" i="13"/>
  <c r="BD23" i="13"/>
  <c r="CF23" i="13"/>
  <c r="I25" i="13"/>
  <c r="BD25" i="13"/>
  <c r="CF25" i="13"/>
  <c r="I28" i="13"/>
  <c r="BD28" i="13"/>
  <c r="CF28" i="13"/>
  <c r="AP56" i="13"/>
  <c r="BQ56" i="13"/>
  <c r="EH56" i="13"/>
  <c r="FI56" i="13"/>
  <c r="B67" i="13"/>
  <c r="B68" i="13"/>
  <c r="B69" i="13"/>
  <c r="BY6" i="13"/>
  <c r="AW6" i="13"/>
  <c r="EM56" i="13"/>
  <c r="AU56" i="13"/>
  <c r="BE6" i="13"/>
</calcChain>
</file>

<file path=xl/sharedStrings.xml><?xml version="1.0" encoding="utf-8"?>
<sst xmlns="http://schemas.openxmlformats.org/spreadsheetml/2006/main" count="407" uniqueCount="207">
  <si>
    <t>Организация</t>
  </si>
  <si>
    <t>Марка автомобиля</t>
  </si>
  <si>
    <t>Государственный номерной знак</t>
  </si>
  <si>
    <t>Водитель</t>
  </si>
  <si>
    <t>№</t>
  </si>
  <si>
    <t>Форма по ОКУД</t>
  </si>
  <si>
    <t>Лицензионная карточка</t>
  </si>
  <si>
    <t>Регистрационный №</t>
  </si>
  <si>
    <t>Механик</t>
  </si>
  <si>
    <t>марка</t>
  </si>
  <si>
    <t>код</t>
  </si>
  <si>
    <t>«</t>
  </si>
  <si>
    <t>»</t>
  </si>
  <si>
    <t xml:space="preserve"> г.</t>
  </si>
  <si>
    <t>ч.</t>
  </si>
  <si>
    <t>мин.</t>
  </si>
  <si>
    <t>(серия)</t>
  </si>
  <si>
    <t>(фамилия, имя, отчество)</t>
  </si>
  <si>
    <t>(подпись)</t>
  </si>
  <si>
    <t>(расшифровка подписи)</t>
  </si>
  <si>
    <t>Коды</t>
  </si>
  <si>
    <t>км</t>
  </si>
  <si>
    <t>по норме</t>
  </si>
  <si>
    <t>ПУТЕВОЙ ЛИСТ</t>
  </si>
  <si>
    <t>грузового автомобиля</t>
  </si>
  <si>
    <t>по ОКПО</t>
  </si>
  <si>
    <t/>
  </si>
  <si>
    <t>Код</t>
  </si>
  <si>
    <t>Режим работы</t>
  </si>
  <si>
    <t>операция</t>
  </si>
  <si>
    <t>время по графику</t>
  </si>
  <si>
    <t>время фактическое,
число, месяц, ч. мин.</t>
  </si>
  <si>
    <t>Колонна</t>
  </si>
  <si>
    <t>число</t>
  </si>
  <si>
    <t>месяц</t>
  </si>
  <si>
    <t>Бригада</t>
  </si>
  <si>
    <t>Табельный номер</t>
  </si>
  <si>
    <t>Д в и ж е н и е  г о р ю ч е г о</t>
  </si>
  <si>
    <t>Время работы, ч. мин.</t>
  </si>
  <si>
    <t>горючее</t>
  </si>
  <si>
    <t>остаток при</t>
  </si>
  <si>
    <t>коэффициент изменения нормы</t>
  </si>
  <si>
    <t>выезде, л</t>
  </si>
  <si>
    <t>двигателя</t>
  </si>
  <si>
    <t>(марка)</t>
  </si>
  <si>
    <t>Сопровождающие лица:</t>
  </si>
  <si>
    <t>заправщика</t>
  </si>
  <si>
    <t>механика</t>
  </si>
  <si>
    <t>диспетчера</t>
  </si>
  <si>
    <t>Выезд разрешен.</t>
  </si>
  <si>
    <t>Диспетчер</t>
  </si>
  <si>
    <t>Автомобиль принял.</t>
  </si>
  <si>
    <t>При возвращении автомобиль</t>
  </si>
  <si>
    <t>исправен</t>
  </si>
  <si>
    <t>неисправен</t>
  </si>
  <si>
    <t>Простои на линии</t>
  </si>
  <si>
    <t>причина</t>
  </si>
  <si>
    <t>дата (число, месяц), время, ч. мин.</t>
  </si>
  <si>
    <t>наименование</t>
  </si>
  <si>
    <t>начало</t>
  </si>
  <si>
    <t>окончание</t>
  </si>
  <si>
    <t>количество</t>
  </si>
  <si>
    <t>всего</t>
  </si>
  <si>
    <t>ездок</t>
  </si>
  <si>
    <t>Таксировщик</t>
  </si>
  <si>
    <t>0345005</t>
  </si>
  <si>
    <t>Р А Б О Т А   В О Д И Т Е Л Я   И   А В Т О М О Б И Л Я</t>
  </si>
  <si>
    <t>нулевой пробег,
км</t>
  </si>
  <si>
    <t>выдано, л</t>
  </si>
  <si>
    <t>сдано, л</t>
  </si>
  <si>
    <t xml:space="preserve">Серия </t>
  </si>
  <si>
    <t>код марки</t>
  </si>
  <si>
    <t>возвра-щении, л</t>
  </si>
  <si>
    <t>ПОДПИСЬ</t>
  </si>
  <si>
    <t>З А Д А Н И Е   В О Д И Т Е Л Ю</t>
  </si>
  <si>
    <t>в чье распоряжение
(наименование и адрес заказчика)</t>
  </si>
  <si>
    <t>время, ч. мин.</t>
  </si>
  <si>
    <t>прибытия</t>
  </si>
  <si>
    <t>убытия</t>
  </si>
  <si>
    <t xml:space="preserve">часов </t>
  </si>
  <si>
    <t>Особые отметки</t>
  </si>
  <si>
    <t>литр.</t>
  </si>
  <si>
    <t>Л  И  Н  И  Я     О  Т  Р  Е  З  А</t>
  </si>
  <si>
    <r>
      <t xml:space="preserve">ТАЛОН ВТОРОГО ЗАКАЗЧИКА </t>
    </r>
    <r>
      <rPr>
        <sz val="6.5"/>
        <rFont val="Times New Roman"/>
        <family val="1"/>
        <charset val="204"/>
      </rPr>
      <t>(заполняется в организации - владельце автотранспорта)</t>
    </r>
  </si>
  <si>
    <r>
      <t xml:space="preserve">ТАЛОН ПЕРВОГО ЗАКАЗЧИКА </t>
    </r>
    <r>
      <rPr>
        <sz val="6.5"/>
        <rFont val="Times New Roman"/>
        <family val="1"/>
        <charset val="204"/>
      </rPr>
      <t>(заполняется в организации - владельце автотранспорта)</t>
    </r>
  </si>
  <si>
    <t xml:space="preserve"> К путевому</t>
  </si>
  <si>
    <t>листу</t>
  </si>
  <si>
    <t>от  «</t>
  </si>
  <si>
    <t>Время оплачивае- мое</t>
  </si>
  <si>
    <t>Ездки</t>
  </si>
  <si>
    <t>Экспеди-тор</t>
  </si>
  <si>
    <t>Пробег</t>
  </si>
  <si>
    <t>Перепробег</t>
  </si>
  <si>
    <t>Тонны</t>
  </si>
  <si>
    <t>Т-км</t>
  </si>
  <si>
    <t>Всего к 
оплате</t>
  </si>
  <si>
    <t>Результат по перво-
му заказчику</t>
  </si>
  <si>
    <t>с грузом</t>
  </si>
  <si>
    <t>Единица измерения</t>
  </si>
  <si>
    <t>ч. мин.</t>
  </si>
  <si>
    <t>ед.</t>
  </si>
  <si>
    <t>да/нет</t>
  </si>
  <si>
    <t>т</t>
  </si>
  <si>
    <t>ткм</t>
  </si>
  <si>
    <t>руб. коп.</t>
  </si>
  <si>
    <t xml:space="preserve"> Выполнено</t>
  </si>
  <si>
    <t>Х</t>
  </si>
  <si>
    <t xml:space="preserve"> Тариф, руб. коп.</t>
  </si>
  <si>
    <t xml:space="preserve"> К оплате, руб. коп.</t>
  </si>
  <si>
    <t>Начальник эксплуатации</t>
  </si>
  <si>
    <t>Оборотная сторона формы № 4-П</t>
  </si>
  <si>
    <t>В  Ы  П  О  Л  Н  Е  Н  И  Е</t>
  </si>
  <si>
    <t>З  А  Д  А  Н  И  Я</t>
  </si>
  <si>
    <t>(заполняется заказчиком)</t>
  </si>
  <si>
    <t>Первый заказчик:</t>
  </si>
  <si>
    <t>Второй заказчик:</t>
  </si>
  <si>
    <t>При прибытии к заказчику:</t>
  </si>
  <si>
    <t>(наименование)</t>
  </si>
  <si>
    <t>При убытии от заказчика:</t>
  </si>
  <si>
    <t>Приложенные ТТД: № №</t>
  </si>
  <si>
    <t>ТТД</t>
  </si>
  <si>
    <t>Маршрут движения                                   (откуда-куда):</t>
  </si>
  <si>
    <t>Место для штампа Заказчика</t>
  </si>
  <si>
    <t>код вида</t>
  </si>
  <si>
    <t>груза</t>
  </si>
  <si>
    <t>Подпись
ответственного
лица</t>
  </si>
  <si>
    <t>Таксировка:</t>
  </si>
  <si>
    <t>Расход горючего</t>
  </si>
  <si>
    <t>Зарплата</t>
  </si>
  <si>
    <t>фактиче-           ски</t>
  </si>
  <si>
    <t>сумма,
руб. коп.</t>
  </si>
  <si>
    <t>Результат по первому заказчику</t>
  </si>
  <si>
    <t>Время оплачива- емое</t>
  </si>
  <si>
    <t>Экспе- дитор</t>
  </si>
  <si>
    <t>Пере- пробег</t>
  </si>
  <si>
    <t>Всего к оплате</t>
  </si>
  <si>
    <t>Результат по второму заказчику</t>
  </si>
  <si>
    <t xml:space="preserve">км </t>
  </si>
  <si>
    <t>Прицепы</t>
  </si>
  <si>
    <t>Первый заказчик</t>
  </si>
  <si>
    <t>Второй заказчик</t>
  </si>
  <si>
    <t>(наименование организации, фамилия, имя, отчество, должность ответственного лица)</t>
  </si>
  <si>
    <t>Прибытие к заказчику</t>
  </si>
  <si>
    <t>(дата, время, ч. мин.)</t>
  </si>
  <si>
    <t>Убытие от заказчика</t>
  </si>
  <si>
    <t>Количество ТТД</t>
  </si>
  <si>
    <t>Количество ездок</t>
  </si>
  <si>
    <t>Экспедитор</t>
  </si>
  <si>
    <t>спецоборудования</t>
  </si>
  <si>
    <t>#НОМЕР</t>
  </si>
  <si>
    <t>Прицеп 1</t>
  </si>
  <si>
    <t>Прицеп 2</t>
  </si>
  <si>
    <t>Прицеп 3</t>
  </si>
  <si>
    <t>г.</t>
  </si>
  <si>
    <t>(удостоверение №)</t>
  </si>
  <si>
    <t>(класс)</t>
  </si>
  <si>
    <t>(наименование, адрес, номер телефона, ОГРН)</t>
  </si>
  <si>
    <t>(дата)</t>
  </si>
  <si>
    <t>(время)</t>
  </si>
  <si>
    <t>Контролер технического состояния автотранспортных средств</t>
  </si>
  <si>
    <t>Водительское удостоверение проверил, 
задание выдал, выдать горючего</t>
  </si>
  <si>
    <t>Сдал</t>
  </si>
  <si>
    <t>Принял</t>
  </si>
  <si>
    <t>(номер)</t>
  </si>
  <si>
    <t>Предрейсовый (предсменный) контроль</t>
  </si>
  <si>
    <t>Номер парковки</t>
  </si>
  <si>
    <t>выезд с парковки</t>
  </si>
  <si>
    <t>возвращение на парковку</t>
  </si>
  <si>
    <t>подпись
механика</t>
  </si>
  <si>
    <t>расшифровка
подписи</t>
  </si>
  <si>
    <t>в соответствии с приказом Минтранса России</t>
  </si>
  <si>
    <t>Форма № 4-П</t>
  </si>
  <si>
    <t>Дата и время медосмотра</t>
  </si>
  <si>
    <t>Подпись</t>
  </si>
  <si>
    <t>Должность мед.работника</t>
  </si>
  <si>
    <t>ФИО водителя</t>
  </si>
  <si>
    <t>Расшифровка</t>
  </si>
  <si>
    <t>показание одометра,
км</t>
  </si>
  <si>
    <t>прошел предрейсовый медицинский осмотр, к исполнению трудовых обязанностей допущен:</t>
  </si>
  <si>
    <t>прошел послерейсовый медицинский осмотр:</t>
  </si>
  <si>
    <t>Предрейсовый контроль технического состояния пройден, выпуск на линию разрешен</t>
  </si>
  <si>
    <t>Собственник ТС</t>
  </si>
  <si>
    <t>показание одометра</t>
  </si>
  <si>
    <t>(показание одометра)</t>
  </si>
  <si>
    <t>от 11.09.2020 № 368</t>
  </si>
  <si>
    <t>Сведения о
перевозке</t>
  </si>
  <si>
    <t>ООО Компания "Спутник"</t>
  </si>
  <si>
    <t>620061, г.Екатеринбург, ул.Главная</t>
  </si>
  <si>
    <t>г.Екатеринбург</t>
  </si>
  <si>
    <t>ул.Главная</t>
  </si>
  <si>
    <t>8-343-555-44-33</t>
  </si>
  <si>
    <t>ООО "Торгово-промышленная компания"</t>
  </si>
  <si>
    <t>01:00</t>
  </si>
  <si>
    <t>2</t>
  </si>
  <si>
    <t>123456</t>
  </si>
  <si>
    <t>пригор.</t>
  </si>
  <si>
    <t>перевозка грузов</t>
  </si>
  <si>
    <t>Ford Accorn F 150 (брон., 6V-4,2-210-5M)</t>
  </si>
  <si>
    <t>46546765</t>
  </si>
  <si>
    <t xml:space="preserve">Быстров Шамиль Шарипович </t>
  </si>
  <si>
    <t>7</t>
  </si>
  <si>
    <t>78 CA 115397</t>
  </si>
  <si>
    <t>Быстров Ш. Ш.</t>
  </si>
  <si>
    <t>АИ-76</t>
  </si>
  <si>
    <t>17.11.2020</t>
  </si>
  <si>
    <t>08:45</t>
  </si>
  <si>
    <t>Лаврентьев П.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</si>
</sst>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h:mm;@"/>
    <numFmt numFmtId="168" formatCode="00"/>
    <numFmt numFmtId="169" formatCode="0.0"/>
    <numFmt numFmtId="173" formatCode="h\ &quot;ч.&quot;\ mm\ &quot;мин.&quot;;@"/>
    <numFmt numFmtId="177" formatCode="_-* #,##0.00&quot;р.&quot;_-;\-* #,##0.00&quot;р.&quot;_-;_-* &quot;-&quot;??&quot;р.&quot;_-;_-@_-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  <font>
      <sz val="6.5"/>
      <name val="Times New Roman"/>
      <family val="1"/>
      <charset val="204"/>
    </font>
    <font>
      <sz val="7.5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6"/>
      <name val="Times New Roman"/>
      <family val="1"/>
      <charset val="204"/>
    </font>
    <font>
      <sz val="5.5"/>
      <name val="Times New Roman"/>
      <family val="1"/>
      <charset val="204"/>
    </font>
    <font>
      <sz val="5"/>
      <name val="Times New Roman"/>
      <family val="1"/>
      <charset val="204"/>
    </font>
    <font>
      <b/>
      <sz val="6.5"/>
      <name val="Times New Roman"/>
      <family val="1"/>
      <charset val="204"/>
    </font>
    <font>
      <sz val="6.5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</cellStyleXfs>
  <cellXfs count="704">
    <xf numFmtId="0" fontId="0" fillId="0" borderId="0" xfId="0"/>
    <xf numFmtId="0" fontId="1" fillId="0" borderId="0" xfId="0" applyFont="1"/>
    <xf numFmtId="49" fontId="6" fillId="0" borderId="0" xfId="0" applyNumberFormat="1" applyFont="1" applyAlignment="1">
      <alignment vertical="center"/>
    </xf>
    <xf numFmtId="49" fontId="2" fillId="0" borderId="0" xfId="0" applyNumberFormat="1" applyFont="1" applyBorder="1"/>
    <xf numFmtId="49" fontId="5" fillId="0" borderId="0" xfId="0" applyNumberFormat="1" applyFont="1"/>
    <xf numFmtId="0" fontId="2" fillId="0" borderId="0" xfId="0" applyFont="1"/>
    <xf numFmtId="0" fontId="2" fillId="0" borderId="0" xfId="0" applyFont="1" applyBorder="1" applyAlignment="1">
      <alignment horizontal="left"/>
    </xf>
    <xf numFmtId="0" fontId="5" fillId="0" borderId="0" xfId="0" applyFont="1"/>
    <xf numFmtId="0" fontId="10" fillId="0" borderId="0" xfId="0" applyFont="1"/>
    <xf numFmtId="0" fontId="12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0" xfId="0" applyFont="1" applyBorder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/>
    <xf numFmtId="0" fontId="6" fillId="0" borderId="0" xfId="0" applyFont="1" applyBorder="1"/>
    <xf numFmtId="0" fontId="2" fillId="0" borderId="2" xfId="0" applyFont="1" applyBorder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5" fillId="0" borderId="8" xfId="0" applyFont="1" applyBorder="1"/>
    <xf numFmtId="49" fontId="6" fillId="0" borderId="0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vertical="top"/>
    </xf>
    <xf numFmtId="0" fontId="5" fillId="0" borderId="9" xfId="0" applyFont="1" applyBorder="1"/>
    <xf numFmtId="0" fontId="5" fillId="0" borderId="2" xfId="0" applyFont="1" applyBorder="1"/>
    <xf numFmtId="0" fontId="5" fillId="0" borderId="10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9" xfId="0" applyFont="1" applyBorder="1"/>
    <xf numFmtId="0" fontId="2" fillId="0" borderId="2" xfId="0" applyFont="1" applyBorder="1" applyAlignment="1">
      <alignment horizontal="right"/>
    </xf>
    <xf numFmtId="0" fontId="2" fillId="0" borderId="1" xfId="0" applyFont="1" applyBorder="1"/>
    <xf numFmtId="0" fontId="14" fillId="0" borderId="1" xfId="0" applyFont="1" applyBorder="1" applyAlignment="1">
      <alignment vertical="top"/>
    </xf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3" xfId="0" applyFont="1" applyBorder="1"/>
    <xf numFmtId="0" fontId="8" fillId="0" borderId="3" xfId="0" applyFont="1" applyBorder="1"/>
    <xf numFmtId="0" fontId="6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14" fontId="0" fillId="0" borderId="0" xfId="0" applyNumberFormat="1"/>
    <xf numFmtId="0" fontId="5" fillId="0" borderId="0" xfId="0" applyFont="1" applyFill="1" applyBorder="1" applyAlignment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49" fontId="6" fillId="0" borderId="0" xfId="0" applyNumberFormat="1" applyFont="1" applyFill="1"/>
    <xf numFmtId="0" fontId="6" fillId="0" borderId="0" xfId="0" applyFont="1" applyFill="1" applyAlignment="1">
      <alignment horizontal="right"/>
    </xf>
    <xf numFmtId="49" fontId="5" fillId="0" borderId="19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vertical="center" shrinkToFit="1"/>
    </xf>
    <xf numFmtId="0" fontId="6" fillId="0" borderId="0" xfId="0" applyNumberFormat="1" applyFont="1" applyBorder="1" applyAlignment="1"/>
    <xf numFmtId="0" fontId="6" fillId="0" borderId="0" xfId="0" applyFont="1" applyFill="1" applyBorder="1" applyAlignment="1"/>
    <xf numFmtId="0" fontId="6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/>
    <xf numFmtId="0" fontId="6" fillId="0" borderId="0" xfId="0" applyFont="1" applyFill="1" applyAlignment="1"/>
    <xf numFmtId="0" fontId="5" fillId="0" borderId="0" xfId="0" applyFont="1" applyAlignment="1"/>
    <xf numFmtId="49" fontId="0" fillId="0" borderId="0" xfId="0" applyNumberFormat="1"/>
    <xf numFmtId="0" fontId="6" fillId="0" borderId="0" xfId="0" applyFont="1" applyBorder="1" applyAlignment="1"/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/>
    <xf numFmtId="0" fontId="5" fillId="0" borderId="0" xfId="0" applyFont="1" applyBorder="1" applyAlignment="1"/>
    <xf numFmtId="49" fontId="5" fillId="0" borderId="0" xfId="0" applyNumberFormat="1" applyFont="1" applyFill="1"/>
    <xf numFmtId="49" fontId="5" fillId="0" borderId="0" xfId="0" applyNumberFormat="1" applyFont="1" applyAlignment="1"/>
    <xf numFmtId="14" fontId="5" fillId="0" borderId="0" xfId="0" applyNumberFormat="1" applyFont="1"/>
    <xf numFmtId="0" fontId="4" fillId="0" borderId="0" xfId="0" applyNumberFormat="1" applyFont="1" applyFill="1" applyBorder="1" applyAlignment="1"/>
    <xf numFmtId="0" fontId="1" fillId="0" borderId="0" xfId="0" applyFont="1" applyBorder="1" applyAlignment="1"/>
    <xf numFmtId="20" fontId="5" fillId="0" borderId="0" xfId="0" applyNumberFormat="1" applyFont="1"/>
    <xf numFmtId="0" fontId="13" fillId="0" borderId="0" xfId="0" applyFont="1" applyBorder="1" applyAlignment="1">
      <alignment vertical="center"/>
    </xf>
    <xf numFmtId="0" fontId="0" fillId="0" borderId="0" xfId="0" applyNumberFormat="1"/>
    <xf numFmtId="0" fontId="13" fillId="0" borderId="1" xfId="0" applyFont="1" applyBorder="1" applyAlignment="1">
      <alignment vertical="top"/>
    </xf>
    <xf numFmtId="0" fontId="2" fillId="0" borderId="14" xfId="0" applyFont="1" applyBorder="1"/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shrinkToFit="1"/>
    </xf>
    <xf numFmtId="22" fontId="5" fillId="0" borderId="0" xfId="0" applyNumberFormat="1" applyFont="1" applyBorder="1" applyAlignment="1">
      <alignment shrinkToFit="1"/>
    </xf>
    <xf numFmtId="22" fontId="5" fillId="0" borderId="0" xfId="0" applyNumberFormat="1" applyFont="1" applyAlignment="1">
      <alignment shrinkToFit="1"/>
    </xf>
    <xf numFmtId="0" fontId="6" fillId="0" borderId="0" xfId="0" applyFont="1" applyAlignment="1">
      <alignment vertical="top"/>
    </xf>
    <xf numFmtId="0" fontId="13" fillId="0" borderId="1" xfId="0" applyFont="1" applyBorder="1" applyAlignment="1"/>
    <xf numFmtId="0" fontId="3" fillId="0" borderId="0" xfId="0" applyFont="1" applyAlignment="1">
      <alignment vertical="center" wrapText="1"/>
    </xf>
    <xf numFmtId="0" fontId="4" fillId="0" borderId="0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wrapText="1"/>
    </xf>
    <xf numFmtId="0" fontId="1" fillId="0" borderId="0" xfId="0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0" fillId="0" borderId="0" xfId="0" applyNumberFormat="1"/>
    <xf numFmtId="0" fontId="5" fillId="0" borderId="6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87" xfId="0" applyNumberFormat="1" applyFont="1" applyBorder="1" applyAlignment="1">
      <alignment horizontal="center" vertical="center" shrinkToFit="1"/>
    </xf>
    <xf numFmtId="0" fontId="5" fillId="0" borderId="13" xfId="0" applyNumberFormat="1" applyFont="1" applyBorder="1" applyAlignment="1">
      <alignment horizontal="center" vertical="center" shrinkToFit="1"/>
    </xf>
    <xf numFmtId="0" fontId="5" fillId="0" borderId="86" xfId="0" applyNumberFormat="1" applyFont="1" applyBorder="1" applyAlignment="1">
      <alignment horizontal="center" vertical="center" shrinkToFit="1"/>
    </xf>
    <xf numFmtId="0" fontId="5" fillId="0" borderId="31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32" xfId="0" applyNumberFormat="1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68" fontId="3" fillId="0" borderId="20" xfId="0" applyNumberFormat="1" applyFont="1" applyBorder="1" applyAlignment="1">
      <alignment horizontal="center" vertical="center"/>
    </xf>
    <xf numFmtId="49" fontId="6" fillId="0" borderId="76" xfId="0" applyNumberFormat="1" applyFont="1" applyBorder="1" applyAlignment="1">
      <alignment horizontal="center" vertical="center" shrinkToFit="1"/>
    </xf>
    <xf numFmtId="49" fontId="6" fillId="0" borderId="24" xfId="0" applyNumberFormat="1" applyFont="1" applyBorder="1" applyAlignment="1">
      <alignment horizontal="center" vertical="center" shrinkToFit="1"/>
    </xf>
    <xf numFmtId="49" fontId="6" fillId="0" borderId="79" xfId="0" applyNumberFormat="1" applyFont="1" applyBorder="1" applyAlignment="1">
      <alignment horizontal="center" vertical="center" shrinkToFit="1"/>
    </xf>
    <xf numFmtId="49" fontId="6" fillId="0" borderId="48" xfId="0" applyNumberFormat="1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 shrinkToFit="1"/>
    </xf>
    <xf numFmtId="49" fontId="6" fillId="0" borderId="44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 shrinkToFit="1"/>
    </xf>
    <xf numFmtId="0" fontId="13" fillId="0" borderId="0" xfId="0" applyFont="1" applyBorder="1" applyAlignment="1">
      <alignment horizontal="center"/>
    </xf>
    <xf numFmtId="168" fontId="3" fillId="0" borderId="21" xfId="0" applyNumberFormat="1" applyFont="1" applyBorder="1" applyAlignment="1">
      <alignment horizontal="center" vertical="center"/>
    </xf>
    <xf numFmtId="0" fontId="6" fillId="0" borderId="68" xfId="0" applyNumberFormat="1" applyFont="1" applyFill="1" applyBorder="1" applyAlignment="1">
      <alignment horizontal="center" vertical="center" shrinkToFit="1"/>
    </xf>
    <xf numFmtId="0" fontId="6" fillId="0" borderId="20" xfId="0" applyNumberFormat="1" applyFont="1" applyFill="1" applyBorder="1" applyAlignment="1">
      <alignment horizontal="center" vertical="center" shrinkToFit="1"/>
    </xf>
    <xf numFmtId="0" fontId="6" fillId="0" borderId="67" xfId="0" applyNumberFormat="1" applyFont="1" applyFill="1" applyBorder="1" applyAlignment="1">
      <alignment horizontal="center" vertical="center" shrinkToFit="1"/>
    </xf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4" fontId="6" fillId="0" borderId="71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4" fontId="6" fillId="0" borderId="49" xfId="0" applyNumberFormat="1" applyFont="1" applyBorder="1" applyAlignment="1">
      <alignment horizontal="center" vertical="center"/>
    </xf>
    <xf numFmtId="4" fontId="6" fillId="0" borderId="78" xfId="0" applyNumberFormat="1" applyFont="1" applyBorder="1" applyAlignment="1">
      <alignment horizontal="center" vertical="center"/>
    </xf>
    <xf numFmtId="168" fontId="3" fillId="0" borderId="52" xfId="0" applyNumberFormat="1" applyFont="1" applyBorder="1" applyAlignment="1">
      <alignment horizontal="center" vertical="center"/>
    </xf>
    <xf numFmtId="0" fontId="6" fillId="0" borderId="52" xfId="0" applyNumberFormat="1" applyFont="1" applyFill="1" applyBorder="1" applyAlignment="1">
      <alignment horizontal="center"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0" fontId="6" fillId="0" borderId="51" xfId="0" applyNumberFormat="1" applyFont="1" applyFill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shrinkToFit="1"/>
    </xf>
    <xf numFmtId="49" fontId="2" fillId="0" borderId="24" xfId="0" applyNumberFormat="1" applyFont="1" applyBorder="1" applyAlignment="1">
      <alignment horizontal="left" shrinkToFit="1"/>
    </xf>
    <xf numFmtId="0" fontId="13" fillId="0" borderId="1" xfId="0" applyFont="1" applyBorder="1" applyAlignment="1">
      <alignment horizontal="center"/>
    </xf>
    <xf numFmtId="0" fontId="6" fillId="0" borderId="4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4" fontId="6" fillId="0" borderId="76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4" fontId="15" fillId="0" borderId="71" xfId="0" applyNumberFormat="1" applyFont="1" applyBorder="1" applyAlignment="1">
      <alignment horizontal="center" vertical="center"/>
    </xf>
    <xf numFmtId="4" fontId="15" fillId="0" borderId="26" xfId="0" applyNumberFormat="1" applyFont="1" applyBorder="1" applyAlignment="1">
      <alignment horizontal="center" vertical="center"/>
    </xf>
    <xf numFmtId="4" fontId="15" fillId="0" borderId="45" xfId="0" applyNumberFormat="1" applyFont="1" applyBorder="1" applyAlignment="1">
      <alignment horizontal="center" vertical="center"/>
    </xf>
    <xf numFmtId="0" fontId="6" fillId="0" borderId="7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3" xfId="0" applyNumberFormat="1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173" fontId="6" fillId="0" borderId="48" xfId="0" applyNumberFormat="1" applyFont="1" applyBorder="1" applyAlignment="1">
      <alignment horizontal="center" vertical="center" shrinkToFit="1"/>
    </xf>
    <xf numFmtId="173" fontId="6" fillId="0" borderId="41" xfId="0" applyNumberFormat="1" applyFont="1" applyBorder="1" applyAlignment="1">
      <alignment horizontal="center" vertical="center" shrinkToFit="1"/>
    </xf>
    <xf numFmtId="173" fontId="6" fillId="0" borderId="43" xfId="0" applyNumberFormat="1" applyFont="1" applyBorder="1" applyAlignment="1">
      <alignment horizontal="center" vertical="center" shrinkToFit="1"/>
    </xf>
    <xf numFmtId="3" fontId="6" fillId="0" borderId="40" xfId="0" applyNumberFormat="1" applyFont="1" applyBorder="1" applyAlignment="1">
      <alignment horizontal="center" vertical="center" shrinkToFit="1"/>
    </xf>
    <xf numFmtId="3" fontId="6" fillId="0" borderId="41" xfId="0" applyNumberFormat="1" applyFont="1" applyBorder="1" applyAlignment="1">
      <alignment horizontal="center" vertical="center" shrinkToFit="1"/>
    </xf>
    <xf numFmtId="3" fontId="6" fillId="0" borderId="43" xfId="0" applyNumberFormat="1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4" fontId="6" fillId="0" borderId="40" xfId="0" applyNumberFormat="1" applyFont="1" applyBorder="1" applyAlignment="1">
      <alignment horizontal="center" vertical="center" shrinkToFit="1"/>
    </xf>
    <xf numFmtId="4" fontId="6" fillId="0" borderId="41" xfId="0" applyNumberFormat="1" applyFont="1" applyBorder="1" applyAlignment="1">
      <alignment horizontal="center" vertical="center" shrinkToFit="1"/>
    </xf>
    <xf numFmtId="4" fontId="6" fillId="0" borderId="43" xfId="0" applyNumberFormat="1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173" fontId="6" fillId="0" borderId="48" xfId="0" applyNumberFormat="1" applyFont="1" applyBorder="1" applyAlignment="1">
      <alignment horizontal="center" vertical="center"/>
    </xf>
    <xf numFmtId="173" fontId="6" fillId="0" borderId="41" xfId="0" applyNumberFormat="1" applyFont="1" applyBorder="1" applyAlignment="1">
      <alignment horizontal="center" vertical="center"/>
    </xf>
    <xf numFmtId="173" fontId="6" fillId="0" borderId="43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49" fontId="2" fillId="0" borderId="46" xfId="0" applyNumberFormat="1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left" wrapText="1"/>
    </xf>
    <xf numFmtId="49" fontId="2" fillId="0" borderId="43" xfId="0" applyNumberFormat="1" applyFont="1" applyBorder="1" applyAlignment="1">
      <alignment horizontal="left" wrapText="1"/>
    </xf>
    <xf numFmtId="49" fontId="2" fillId="0" borderId="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49" fontId="2" fillId="0" borderId="38" xfId="0" applyNumberFormat="1" applyFont="1" applyBorder="1" applyAlignment="1">
      <alignment horizontal="left" wrapText="1"/>
    </xf>
    <xf numFmtId="49" fontId="2" fillId="0" borderId="23" xfId="0" applyNumberFormat="1" applyFont="1" applyBorder="1" applyAlignment="1">
      <alignment horizontal="left" wrapText="1"/>
    </xf>
    <xf numFmtId="49" fontId="2" fillId="0" borderId="39" xfId="0" applyNumberFormat="1" applyFont="1" applyBorder="1" applyAlignment="1">
      <alignment horizontal="left" wrapText="1"/>
    </xf>
    <xf numFmtId="49" fontId="2" fillId="0" borderId="39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left" wrapText="1"/>
    </xf>
    <xf numFmtId="49" fontId="2" fillId="0" borderId="25" xfId="0" applyNumberFormat="1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left" shrinkToFit="1"/>
    </xf>
    <xf numFmtId="49" fontId="2" fillId="0" borderId="41" xfId="0" applyNumberFormat="1" applyFont="1" applyBorder="1" applyAlignment="1">
      <alignment horizontal="left" shrinkToFit="1"/>
    </xf>
    <xf numFmtId="49" fontId="2" fillId="0" borderId="43" xfId="0" applyNumberFormat="1" applyFont="1" applyBorder="1" applyAlignment="1">
      <alignment horizontal="left" shrinkToFit="1"/>
    </xf>
    <xf numFmtId="2" fontId="2" fillId="0" borderId="40" xfId="0" applyNumberFormat="1" applyFont="1" applyBorder="1" applyAlignment="1">
      <alignment horizontal="center" shrinkToFit="1"/>
    </xf>
    <xf numFmtId="2" fontId="2" fillId="0" borderId="41" xfId="0" applyNumberFormat="1" applyFont="1" applyBorder="1" applyAlignment="1">
      <alignment horizontal="center" shrinkToFit="1"/>
    </xf>
    <xf numFmtId="2" fontId="2" fillId="0" borderId="43" xfId="0" applyNumberFormat="1" applyFont="1" applyBorder="1" applyAlignment="1">
      <alignment horizontal="center" shrinkToFit="1"/>
    </xf>
    <xf numFmtId="0" fontId="2" fillId="0" borderId="24" xfId="0" applyFont="1" applyBorder="1"/>
    <xf numFmtId="2" fontId="2" fillId="0" borderId="22" xfId="0" applyNumberFormat="1" applyFont="1" applyBorder="1" applyAlignment="1">
      <alignment horizontal="center" shrinkToFit="1"/>
    </xf>
    <xf numFmtId="2" fontId="2" fillId="0" borderId="23" xfId="0" applyNumberFormat="1" applyFont="1" applyBorder="1" applyAlignment="1">
      <alignment horizontal="center" shrinkToFit="1"/>
    </xf>
    <xf numFmtId="2" fontId="2" fillId="0" borderId="39" xfId="0" applyNumberFormat="1" applyFont="1" applyBorder="1" applyAlignment="1">
      <alignment horizontal="center" shrinkToFit="1"/>
    </xf>
    <xf numFmtId="49" fontId="2" fillId="0" borderId="38" xfId="0" applyNumberFormat="1" applyFont="1" applyBorder="1" applyAlignment="1">
      <alignment horizontal="left" shrinkToFit="1"/>
    </xf>
    <xf numFmtId="49" fontId="2" fillId="0" borderId="23" xfId="0" applyNumberFormat="1" applyFont="1" applyBorder="1" applyAlignment="1">
      <alignment horizontal="left" shrinkToFit="1"/>
    </xf>
    <xf numFmtId="49" fontId="2" fillId="0" borderId="39" xfId="0" applyNumberFormat="1" applyFont="1" applyBorder="1" applyAlignment="1">
      <alignment horizontal="left" shrinkToFit="1"/>
    </xf>
    <xf numFmtId="0" fontId="2" fillId="0" borderId="3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2" fontId="2" fillId="0" borderId="59" xfId="0" applyNumberFormat="1" applyFont="1" applyBorder="1" applyAlignment="1">
      <alignment horizontal="center" shrinkToFit="1"/>
    </xf>
    <xf numFmtId="49" fontId="2" fillId="0" borderId="46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0" fontId="2" fillId="0" borderId="40" xfId="0" applyNumberFormat="1" applyFont="1" applyBorder="1" applyAlignment="1">
      <alignment horizontal="center"/>
    </xf>
    <xf numFmtId="0" fontId="2" fillId="0" borderId="41" xfId="0" applyNumberFormat="1" applyFont="1" applyBorder="1" applyAlignment="1">
      <alignment horizontal="center"/>
    </xf>
    <xf numFmtId="0" fontId="2" fillId="0" borderId="59" xfId="0" applyNumberFormat="1" applyFont="1" applyBorder="1" applyAlignment="1">
      <alignment horizontal="center"/>
    </xf>
    <xf numFmtId="2" fontId="2" fillId="0" borderId="47" xfId="0" applyNumberFormat="1" applyFont="1" applyBorder="1" applyAlignment="1">
      <alignment horizontal="center" shrinkToFi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/>
    <xf numFmtId="0" fontId="2" fillId="0" borderId="17" xfId="0" applyFont="1" applyBorder="1"/>
    <xf numFmtId="0" fontId="3" fillId="0" borderId="0" xfId="0" applyFont="1" applyBorder="1" applyAlignment="1">
      <alignment horizontal="right"/>
    </xf>
    <xf numFmtId="49" fontId="2" fillId="0" borderId="6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6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9" fontId="2" fillId="0" borderId="8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13" xfId="0" applyFont="1" applyBorder="1" applyAlignment="1">
      <alignment horizontal="right"/>
    </xf>
    <xf numFmtId="49" fontId="2" fillId="0" borderId="48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66" xfId="0" applyNumberFormat="1" applyFont="1" applyBorder="1" applyAlignment="1">
      <alignment horizontal="center" vertical="center"/>
    </xf>
    <xf numFmtId="49" fontId="3" fillId="0" borderId="76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79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shrinkToFit="1"/>
    </xf>
    <xf numFmtId="0" fontId="2" fillId="0" borderId="34" xfId="0" applyFont="1" applyBorder="1"/>
    <xf numFmtId="0" fontId="2" fillId="0" borderId="5" xfId="0" applyFont="1" applyBorder="1"/>
    <xf numFmtId="0" fontId="6" fillId="0" borderId="0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5" fillId="0" borderId="62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5" fillId="0" borderId="63" xfId="0" applyNumberFormat="1" applyFont="1" applyFill="1" applyBorder="1" applyAlignment="1">
      <alignment horizontal="center" vertical="center" shrinkToFit="1"/>
    </xf>
    <xf numFmtId="0" fontId="5" fillId="0" borderId="64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61" xfId="0" applyNumberFormat="1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shrinkToFit="1"/>
    </xf>
    <xf numFmtId="49" fontId="6" fillId="0" borderId="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right"/>
    </xf>
    <xf numFmtId="0" fontId="15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3" fillId="0" borderId="1" xfId="0" applyFont="1" applyBorder="1" applyAlignment="1">
      <alignment horizontal="center" vertical="top"/>
    </xf>
    <xf numFmtId="49" fontId="6" fillId="0" borderId="7" xfId="0" applyNumberFormat="1" applyFont="1" applyBorder="1" applyAlignment="1">
      <alignment horizontal="center" vertical="top"/>
    </xf>
    <xf numFmtId="49" fontId="6" fillId="0" borderId="0" xfId="0" applyNumberFormat="1" applyFont="1" applyBorder="1" applyAlignment="1">
      <alignment horizontal="center" vertical="top"/>
    </xf>
    <xf numFmtId="49" fontId="1" fillId="0" borderId="48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169" fontId="6" fillId="0" borderId="52" xfId="0" applyNumberFormat="1" applyFont="1" applyFill="1" applyBorder="1" applyAlignment="1">
      <alignment horizontal="center" vertical="center"/>
    </xf>
    <xf numFmtId="169" fontId="6" fillId="0" borderId="21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68" fontId="3" fillId="0" borderId="6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8" fontId="3" fillId="0" borderId="68" xfId="0" applyNumberFormat="1" applyFont="1" applyBorder="1" applyAlignment="1">
      <alignment horizontal="center" vertical="center"/>
    </xf>
    <xf numFmtId="168" fontId="3" fillId="0" borderId="51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6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169" fontId="6" fillId="0" borderId="68" xfId="0" applyNumberFormat="1" applyFont="1" applyFill="1" applyBorder="1" applyAlignment="1">
      <alignment horizontal="center" vertical="center"/>
    </xf>
    <xf numFmtId="169" fontId="6" fillId="0" borderId="20" xfId="0" applyNumberFormat="1" applyFont="1" applyFill="1" applyBorder="1" applyAlignment="1">
      <alignment horizontal="center" vertical="center"/>
    </xf>
    <xf numFmtId="169" fontId="6" fillId="0" borderId="67" xfId="0" applyNumberFormat="1" applyFont="1" applyFill="1" applyBorder="1" applyAlignment="1">
      <alignment horizontal="center" vertical="center"/>
    </xf>
    <xf numFmtId="169" fontId="6" fillId="0" borderId="51" xfId="0" applyNumberFormat="1" applyFont="1" applyFill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2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5" fillId="0" borderId="0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left" wrapText="1"/>
    </xf>
    <xf numFmtId="0" fontId="2" fillId="0" borderId="6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15" xfId="0" applyNumberFormat="1" applyFont="1" applyFill="1" applyBorder="1" applyAlignment="1">
      <alignment horizontal="center" vertical="top"/>
    </xf>
    <xf numFmtId="0" fontId="2" fillId="0" borderId="2" xfId="0" applyNumberFormat="1" applyFont="1" applyFill="1" applyBorder="1" applyAlignment="1">
      <alignment horizontal="center" vertical="top"/>
    </xf>
    <xf numFmtId="0" fontId="2" fillId="0" borderId="66" xfId="0" applyNumberFormat="1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6" fillId="0" borderId="65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4" xfId="0" applyNumberFormat="1" applyFont="1" applyFill="1" applyBorder="1" applyAlignment="1">
      <alignment horizontal="center" vertical="center" shrinkToFit="1"/>
    </xf>
    <xf numFmtId="0" fontId="6" fillId="0" borderId="64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61" xfId="0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16" fillId="0" borderId="0" xfId="0" applyFont="1"/>
    <xf numFmtId="0" fontId="16" fillId="0" borderId="8" xfId="0" applyFont="1" applyBorder="1"/>
    <xf numFmtId="0" fontId="16" fillId="0" borderId="9" xfId="0" applyFont="1" applyBorder="1"/>
    <xf numFmtId="0" fontId="16" fillId="0" borderId="2" xfId="0" applyFont="1" applyBorder="1"/>
    <xf numFmtId="0" fontId="16" fillId="0" borderId="10" xfId="0" applyFont="1" applyBorder="1"/>
    <xf numFmtId="49" fontId="6" fillId="0" borderId="24" xfId="0" applyNumberFormat="1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35" xfId="0" applyNumberFormat="1" applyFont="1" applyFill="1" applyBorder="1" applyAlignment="1">
      <alignment horizontal="left"/>
    </xf>
    <xf numFmtId="49" fontId="3" fillId="0" borderId="31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9" fontId="3" fillId="0" borderId="57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49" fontId="6" fillId="0" borderId="65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shrinkToFit="1"/>
    </xf>
    <xf numFmtId="0" fontId="6" fillId="0" borderId="2" xfId="0" applyNumberFormat="1" applyFont="1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35" xfId="0" applyFont="1" applyBorder="1"/>
    <xf numFmtId="0" fontId="6" fillId="0" borderId="42" xfId="0" applyFont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left"/>
    </xf>
    <xf numFmtId="49" fontId="0" fillId="0" borderId="41" xfId="0" applyNumberFormat="1" applyBorder="1" applyAlignment="1">
      <alignment horizontal="left"/>
    </xf>
    <xf numFmtId="49" fontId="0" fillId="0" borderId="59" xfId="0" applyNumberFormat="1" applyBorder="1" applyAlignment="1">
      <alignment horizontal="left"/>
    </xf>
    <xf numFmtId="0" fontId="16" fillId="0" borderId="34" xfId="0" applyFont="1" applyBorder="1" applyAlignment="1">
      <alignment vertical="center"/>
    </xf>
    <xf numFmtId="0" fontId="16" fillId="0" borderId="60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6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59" xfId="0" applyBorder="1" applyAlignment="1">
      <alignment horizontal="right"/>
    </xf>
    <xf numFmtId="0" fontId="6" fillId="0" borderId="3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3" fillId="0" borderId="41" xfId="0" applyNumberFormat="1" applyFont="1" applyFill="1" applyBorder="1" applyAlignment="1">
      <alignment horizontal="right"/>
    </xf>
    <xf numFmtId="2" fontId="0" fillId="0" borderId="41" xfId="0" applyNumberFormat="1" applyBorder="1" applyAlignment="1">
      <alignment horizontal="right"/>
    </xf>
    <xf numFmtId="2" fontId="0" fillId="0" borderId="43" xfId="0" applyNumberFormat="1" applyBorder="1" applyAlignment="1">
      <alignment horizontal="right"/>
    </xf>
    <xf numFmtId="0" fontId="5" fillId="0" borderId="3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2" fontId="3" fillId="0" borderId="46" xfId="0" applyNumberFormat="1" applyFont="1" applyFill="1" applyBorder="1" applyAlignment="1">
      <alignment horizontal="right"/>
    </xf>
    <xf numFmtId="2" fontId="0" fillId="0" borderId="59" xfId="0" applyNumberFormat="1" applyBorder="1" applyAlignment="1">
      <alignment horizontal="right"/>
    </xf>
    <xf numFmtId="0" fontId="6" fillId="0" borderId="4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35" xfId="0" applyNumberFormat="1" applyFont="1" applyBorder="1" applyAlignment="1">
      <alignment horizontal="right"/>
    </xf>
    <xf numFmtId="0" fontId="3" fillId="0" borderId="58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57" xfId="0" applyNumberFormat="1" applyFont="1" applyBorder="1" applyAlignment="1">
      <alignment horizontal="right"/>
    </xf>
    <xf numFmtId="49" fontId="3" fillId="0" borderId="12" xfId="0" applyNumberFormat="1" applyFont="1" applyFill="1" applyBorder="1" applyAlignment="1">
      <alignment horizontal="left"/>
    </xf>
    <xf numFmtId="49" fontId="3" fillId="0" borderId="58" xfId="0" applyNumberFormat="1" applyFont="1" applyFill="1" applyBorder="1" applyAlignment="1">
      <alignment horizontal="left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/>
    <xf numFmtId="0" fontId="3" fillId="0" borderId="24" xfId="0" applyFont="1" applyBorder="1"/>
    <xf numFmtId="0" fontId="3" fillId="0" borderId="25" xfId="0" applyFont="1" applyBorder="1"/>
    <xf numFmtId="49" fontId="3" fillId="0" borderId="0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3" fillId="0" borderId="31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2" fontId="3" fillId="0" borderId="12" xfId="0" applyNumberFormat="1" applyFont="1" applyFill="1" applyBorder="1" applyAlignment="1">
      <alignment horizontal="right"/>
    </xf>
    <xf numFmtId="2" fontId="3" fillId="0" borderId="35" xfId="0" applyNumberFormat="1" applyFont="1" applyFill="1" applyBorder="1" applyAlignment="1">
      <alignment horizontal="right"/>
    </xf>
    <xf numFmtId="2" fontId="3" fillId="0" borderId="58" xfId="0" applyNumberFormat="1" applyFont="1" applyFill="1" applyBorder="1" applyAlignment="1">
      <alignment horizontal="right"/>
    </xf>
    <xf numFmtId="2" fontId="3" fillId="0" borderId="57" xfId="0" applyNumberFormat="1" applyFont="1" applyFill="1" applyBorder="1" applyAlignment="1">
      <alignment horizontal="right"/>
    </xf>
    <xf numFmtId="0" fontId="3" fillId="0" borderId="27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3" fillId="0" borderId="6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0" fillId="0" borderId="41" xfId="0" applyBorder="1"/>
    <xf numFmtId="0" fontId="0" fillId="0" borderId="44" xfId="0" applyBorder="1"/>
    <xf numFmtId="2" fontId="3" fillId="0" borderId="40" xfId="0" applyNumberFormat="1" applyFont="1" applyFill="1" applyBorder="1" applyAlignment="1">
      <alignment horizontal="right"/>
    </xf>
    <xf numFmtId="0" fontId="3" fillId="0" borderId="41" xfId="0" applyNumberFormat="1" applyFont="1" applyBorder="1" applyAlignment="1">
      <alignment horizontal="center"/>
    </xf>
    <xf numFmtId="0" fontId="0" fillId="0" borderId="43" xfId="0" applyBorder="1"/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166" fontId="6" fillId="0" borderId="9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30" xfId="0" applyNumberFormat="1" applyFont="1" applyFill="1" applyBorder="1" applyAlignment="1">
      <alignment horizontal="center" vertical="center"/>
    </xf>
    <xf numFmtId="166" fontId="6" fillId="0" borderId="29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66" fontId="6" fillId="0" borderId="40" xfId="0" applyNumberFormat="1" applyFont="1" applyFill="1" applyBorder="1" applyAlignment="1">
      <alignment horizontal="center" vertical="center"/>
    </xf>
    <xf numFmtId="166" fontId="6" fillId="0" borderId="41" xfId="0" applyNumberFormat="1" applyFont="1" applyFill="1" applyBorder="1" applyAlignment="1">
      <alignment horizontal="center" vertical="center"/>
    </xf>
    <xf numFmtId="166" fontId="6" fillId="0" borderId="59" xfId="0" applyNumberFormat="1" applyFont="1" applyFill="1" applyBorder="1" applyAlignment="1">
      <alignment horizontal="center" vertical="center"/>
    </xf>
    <xf numFmtId="0" fontId="5" fillId="0" borderId="41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5" fillId="0" borderId="58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166" fontId="6" fillId="0" borderId="58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166" fontId="6" fillId="0" borderId="3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center" vertical="center"/>
    </xf>
    <xf numFmtId="0" fontId="5" fillId="0" borderId="40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166" fontId="6" fillId="0" borderId="31" xfId="0" applyNumberFormat="1" applyFont="1" applyFill="1" applyBorder="1" applyAlignment="1">
      <alignment horizontal="center" vertical="center"/>
    </xf>
    <xf numFmtId="166" fontId="6" fillId="0" borderId="57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166" fontId="6" fillId="0" borderId="46" xfId="0" applyNumberFormat="1" applyFont="1" applyFill="1" applyBorder="1" applyAlignment="1">
      <alignment horizontal="center" vertical="center"/>
    </xf>
    <xf numFmtId="166" fontId="6" fillId="0" borderId="43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6" xfId="0" applyNumberFormat="1" applyFont="1" applyFill="1" applyBorder="1" applyAlignment="1">
      <alignment horizontal="left" vertical="center" wrapText="1"/>
    </xf>
    <xf numFmtId="0" fontId="5" fillId="0" borderId="41" xfId="0" applyNumberFormat="1" applyFont="1" applyFill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31" xfId="0" applyNumberFormat="1" applyFont="1" applyFill="1" applyBorder="1" applyAlignment="1">
      <alignment horizontal="center" vertical="center"/>
    </xf>
    <xf numFmtId="0" fontId="5" fillId="0" borderId="57" xfId="0" applyNumberFormat="1" applyFont="1" applyFill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56" xfId="0" applyFont="1" applyBorder="1" applyAlignment="1">
      <alignment horizontal="center"/>
    </xf>
  </cellXfs>
  <cellStyles count="4">
    <cellStyle name="Currency 2" xfId="1"/>
    <cellStyle name="Currency 3" xfId="2"/>
    <cellStyle name="Денежный 2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C132"/>
  <sheetViews>
    <sheetView tabSelected="1" view="pageBreakPreview" topLeftCell="A33" zoomScaleNormal="100" zoomScaleSheetLayoutView="100" workbookViewId="0">
      <selection activeCell="A2" sqref="A2"/>
    </sheetView>
  </sheetViews>
  <sheetFormatPr defaultColWidth="0.88671875" defaultRowHeight="13.2" x14ac:dyDescent="0.25"/>
  <cols>
    <col min="112" max="112" width="0.6640625" customWidth="1"/>
    <col min="114" max="114" width="0.6640625" customWidth="1"/>
    <col min="116" max="116" width="0.6640625" customWidth="1"/>
    <col min="118" max="118" width="0.6640625" customWidth="1"/>
    <col min="120" max="120" width="0.6640625" customWidth="1"/>
    <col min="122" max="122" width="0.6640625" customWidth="1"/>
    <col min="124" max="124" width="0.6640625" customWidth="1"/>
    <col min="126" max="126" width="0.6640625" customWidth="1"/>
    <col min="128" max="128" width="0.6640625" customWidth="1"/>
    <col min="130" max="130" width="0.6640625" customWidth="1"/>
    <col min="132" max="132" width="0.6640625" customWidth="1"/>
    <col min="134" max="134" width="0.6640625" customWidth="1"/>
    <col min="136" max="136" width="0.6640625" customWidth="1"/>
    <col min="138" max="138" width="0.6640625" customWidth="1"/>
    <col min="140" max="140" width="0.6640625" customWidth="1"/>
    <col min="142" max="142" width="0.6640625" customWidth="1"/>
    <col min="144" max="144" width="0.6640625" customWidth="1"/>
    <col min="146" max="146" width="0.6640625" customWidth="1"/>
    <col min="190" max="190" width="49.5546875" style="95" hidden="1" customWidth="1"/>
    <col min="191" max="191" width="10.33203125" style="95" hidden="1" customWidth="1"/>
    <col min="192" max="192" width="8.6640625" style="95" hidden="1" customWidth="1"/>
    <col min="193" max="193" width="10" hidden="1" customWidth="1"/>
    <col min="194" max="194" width="10.88671875" hidden="1" customWidth="1"/>
    <col min="195" max="195" width="11.88671875" hidden="1" customWidth="1"/>
    <col min="196" max="196" width="12.33203125" hidden="1" customWidth="1"/>
    <col min="197" max="197" width="0.88671875" hidden="1" customWidth="1"/>
    <col min="198" max="199" width="0.88671875" customWidth="1"/>
  </cols>
  <sheetData>
    <row r="1" spans="1:194" hidden="1" x14ac:dyDescent="0.25">
      <c r="A1" s="76">
        <v>44152</v>
      </c>
      <c r="B1" s="76">
        <v>44152</v>
      </c>
      <c r="C1" t="s">
        <v>186</v>
      </c>
      <c r="D1" t="s">
        <v>187</v>
      </c>
      <c r="E1" t="s">
        <v>188</v>
      </c>
      <c r="F1" t="s">
        <v>189</v>
      </c>
      <c r="G1" t="s">
        <v>190</v>
      </c>
      <c r="I1" s="76">
        <v>44152</v>
      </c>
      <c r="J1" s="76">
        <v>44152</v>
      </c>
      <c r="K1" s="127">
        <v>0.38194444444444442</v>
      </c>
      <c r="L1" s="127">
        <v>0.75</v>
      </c>
      <c r="M1">
        <v>6660010001</v>
      </c>
      <c r="N1">
        <v>666001000</v>
      </c>
      <c r="O1" s="76">
        <v>44152</v>
      </c>
      <c r="P1" s="127">
        <v>0.33333333333333331</v>
      </c>
      <c r="Q1" s="95"/>
      <c r="R1" s="107"/>
      <c r="Y1" s="95"/>
    </row>
    <row r="2" spans="1:194" s="7" customFormat="1" ht="12" customHeight="1" x14ac:dyDescent="0.2">
      <c r="A2" s="102" t="s">
        <v>181</v>
      </c>
      <c r="BU2" s="502" t="s">
        <v>23</v>
      </c>
      <c r="BV2" s="502"/>
      <c r="BW2" s="502"/>
      <c r="BX2" s="502"/>
      <c r="BY2" s="502"/>
      <c r="BZ2" s="502"/>
      <c r="CA2" s="502"/>
      <c r="CB2" s="502"/>
      <c r="CC2" s="502"/>
      <c r="CD2" s="502"/>
      <c r="CE2" s="502"/>
      <c r="CF2" s="502"/>
      <c r="CG2" s="502"/>
      <c r="CH2" s="502"/>
      <c r="CI2" s="502"/>
      <c r="CJ2" s="502"/>
      <c r="CK2" s="502"/>
      <c r="CL2" s="502"/>
      <c r="CM2" s="502"/>
      <c r="CN2" s="502"/>
      <c r="CO2" s="502"/>
      <c r="CP2" s="502"/>
      <c r="CQ2" s="502"/>
      <c r="CR2" s="502"/>
      <c r="CS2" s="502"/>
      <c r="CT2" s="502"/>
      <c r="CU2" s="502"/>
      <c r="EI2" s="5" t="s">
        <v>171</v>
      </c>
      <c r="GH2" s="4" t="s">
        <v>191</v>
      </c>
      <c r="GI2" s="4" t="s">
        <v>192</v>
      </c>
      <c r="GJ2" s="4">
        <v>7</v>
      </c>
      <c r="GK2" s="105">
        <v>0.41666666666666669</v>
      </c>
      <c r="GL2" s="105">
        <v>0.45833333333333331</v>
      </c>
    </row>
    <row r="3" spans="1:194" s="7" customFormat="1" ht="12" customHeight="1" x14ac:dyDescent="0.2"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BU3" s="502"/>
      <c r="BV3" s="502"/>
      <c r="BW3" s="502"/>
      <c r="BX3" s="502"/>
      <c r="BY3" s="502"/>
      <c r="BZ3" s="502"/>
      <c r="CA3" s="502"/>
      <c r="CB3" s="502"/>
      <c r="CC3" s="502"/>
      <c r="CD3" s="502"/>
      <c r="CE3" s="502"/>
      <c r="CF3" s="502"/>
      <c r="CG3" s="502"/>
      <c r="CH3" s="502"/>
      <c r="CI3" s="502"/>
      <c r="CJ3" s="502"/>
      <c r="CK3" s="502"/>
      <c r="CL3" s="502"/>
      <c r="CM3" s="502"/>
      <c r="CN3" s="502"/>
      <c r="CO3" s="502"/>
      <c r="CP3" s="502"/>
      <c r="CQ3" s="502"/>
      <c r="CR3" s="502"/>
      <c r="CS3" s="502"/>
      <c r="CT3" s="502"/>
      <c r="CU3" s="502"/>
      <c r="EI3" s="5" t="s">
        <v>170</v>
      </c>
      <c r="GH3" s="4"/>
      <c r="GI3" s="4"/>
      <c r="GJ3" s="4"/>
    </row>
    <row r="4" spans="1:194" s="7" customFormat="1" ht="12.75" customHeight="1" thickBot="1" x14ac:dyDescent="0.35"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AT4" s="8" t="s">
        <v>24</v>
      </c>
      <c r="CC4" s="505"/>
      <c r="CD4" s="505"/>
      <c r="CE4" s="505"/>
      <c r="CF4" s="505"/>
      <c r="CG4" s="505"/>
      <c r="CH4" s="505"/>
      <c r="CI4" s="505"/>
      <c r="CJ4" s="505"/>
      <c r="CK4" s="505"/>
      <c r="CL4" s="505"/>
      <c r="CM4" s="505"/>
      <c r="CN4" s="505"/>
      <c r="CO4" s="505"/>
      <c r="CP4" s="505"/>
      <c r="CQ4" s="505"/>
      <c r="CR4" s="505"/>
      <c r="CS4" s="505"/>
      <c r="CT4" s="505"/>
      <c r="CU4" s="505"/>
      <c r="CV4" s="525" t="s">
        <v>4</v>
      </c>
      <c r="CW4" s="525"/>
      <c r="CX4" s="525"/>
      <c r="CY4" s="525"/>
      <c r="CZ4" s="525"/>
      <c r="DA4" s="526" t="s">
        <v>193</v>
      </c>
      <c r="DB4" s="526"/>
      <c r="DC4" s="526"/>
      <c r="DD4" s="526"/>
      <c r="DE4" s="526"/>
      <c r="DF4" s="526"/>
      <c r="DG4" s="526"/>
      <c r="DH4" s="526"/>
      <c r="DI4" s="526"/>
      <c r="DJ4" s="526"/>
      <c r="DK4" s="526"/>
      <c r="DL4" s="526"/>
      <c r="DM4" s="526"/>
      <c r="DN4" s="526"/>
      <c r="DO4" s="526"/>
      <c r="DP4" s="526"/>
      <c r="DQ4" s="526"/>
      <c r="DR4" s="526"/>
      <c r="DS4" s="526"/>
      <c r="DT4" s="526"/>
      <c r="DU4" s="526"/>
      <c r="DV4" s="526"/>
      <c r="DW4" s="526"/>
      <c r="EI4" s="5" t="s">
        <v>184</v>
      </c>
      <c r="FO4" s="527" t="s">
        <v>20</v>
      </c>
      <c r="FP4" s="528"/>
      <c r="FQ4" s="528"/>
      <c r="FR4" s="528"/>
      <c r="FS4" s="528"/>
      <c r="FT4" s="528"/>
      <c r="FU4" s="528"/>
      <c r="FV4" s="528"/>
      <c r="FW4" s="528"/>
      <c r="FX4" s="528"/>
      <c r="FY4" s="528"/>
      <c r="FZ4" s="528"/>
      <c r="GA4" s="528"/>
      <c r="GB4" s="528"/>
      <c r="GC4" s="528"/>
      <c r="GD4" s="528"/>
      <c r="GE4" s="528"/>
      <c r="GF4" s="528"/>
      <c r="GG4" s="529"/>
      <c r="GH4" s="4"/>
      <c r="GI4" s="4"/>
      <c r="GJ4" s="4"/>
    </row>
    <row r="5" spans="1:194" s="7" customFormat="1" ht="12.75" customHeight="1" x14ac:dyDescent="0.25"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CC5" s="501" t="s">
        <v>16</v>
      </c>
      <c r="CD5" s="501"/>
      <c r="CE5" s="501"/>
      <c r="CF5" s="501"/>
      <c r="CG5" s="501"/>
      <c r="CH5" s="501"/>
      <c r="CI5" s="501"/>
      <c r="CJ5" s="501"/>
      <c r="CK5" s="501"/>
      <c r="CL5" s="501"/>
      <c r="CM5" s="501"/>
      <c r="CN5" s="501"/>
      <c r="CO5" s="501"/>
      <c r="CP5" s="501"/>
      <c r="CQ5" s="501"/>
      <c r="CR5" s="501"/>
      <c r="CS5" s="501"/>
      <c r="CT5" s="501"/>
      <c r="CU5" s="501"/>
      <c r="DA5" s="506" t="s">
        <v>163</v>
      </c>
      <c r="DB5" s="506"/>
      <c r="DC5" s="506"/>
      <c r="DD5" s="506"/>
      <c r="DE5" s="506"/>
      <c r="DF5" s="506"/>
      <c r="DG5" s="506"/>
      <c r="DH5" s="506"/>
      <c r="DI5" s="506"/>
      <c r="DJ5" s="506"/>
      <c r="DK5" s="506"/>
      <c r="DL5" s="506"/>
      <c r="DM5" s="506"/>
      <c r="DN5" s="506"/>
      <c r="DO5" s="506"/>
      <c r="DP5" s="506"/>
      <c r="DQ5" s="506"/>
      <c r="DR5" s="506"/>
      <c r="DS5" s="506"/>
      <c r="DT5" s="506"/>
      <c r="DU5" s="506"/>
      <c r="DV5" s="506"/>
      <c r="DW5" s="506"/>
      <c r="FN5" s="25" t="s">
        <v>5</v>
      </c>
      <c r="FO5" s="465" t="s">
        <v>65</v>
      </c>
      <c r="FP5" s="466"/>
      <c r="FQ5" s="466"/>
      <c r="FR5" s="466"/>
      <c r="FS5" s="466"/>
      <c r="FT5" s="466"/>
      <c r="FU5" s="466"/>
      <c r="FV5" s="466"/>
      <c r="FW5" s="466"/>
      <c r="FX5" s="466"/>
      <c r="FY5" s="466"/>
      <c r="FZ5" s="466"/>
      <c r="GA5" s="466"/>
      <c r="GB5" s="466"/>
      <c r="GC5" s="466"/>
      <c r="GD5" s="466"/>
      <c r="GE5" s="466"/>
      <c r="GF5" s="466"/>
      <c r="GG5" s="467"/>
      <c r="GH5" s="4"/>
      <c r="GI5" s="4"/>
      <c r="GJ5" s="4"/>
    </row>
    <row r="6" spans="1:194" s="7" customFormat="1" ht="12.9" customHeight="1" thickBot="1" x14ac:dyDescent="0.3">
      <c r="AE6" s="124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507" t="s">
        <v>11</v>
      </c>
      <c r="AV6" s="507"/>
      <c r="AW6" s="504">
        <f>DAY(A1)</f>
        <v>17</v>
      </c>
      <c r="AX6" s="504"/>
      <c r="AY6" s="504"/>
      <c r="AZ6" s="504"/>
      <c r="BA6" s="504"/>
      <c r="BB6" s="504"/>
      <c r="BC6" s="1" t="s">
        <v>12</v>
      </c>
      <c r="BD6" s="1"/>
      <c r="BE6" s="504" t="e">
        <f ca="1">Mesrus(A1,1)</f>
        <v>#NAME?</v>
      </c>
      <c r="BF6" s="504"/>
      <c r="BG6" s="504"/>
      <c r="BH6" s="504"/>
      <c r="BI6" s="504"/>
      <c r="BJ6" s="504"/>
      <c r="BK6" s="504"/>
      <c r="BL6" s="504"/>
      <c r="BM6" s="504"/>
      <c r="BN6" s="504"/>
      <c r="BO6" s="504"/>
      <c r="BP6" s="504"/>
      <c r="BQ6" s="504"/>
      <c r="BR6" s="504"/>
      <c r="BS6" s="504"/>
      <c r="BT6" s="504"/>
      <c r="BU6" s="504"/>
      <c r="BV6" s="504"/>
      <c r="BW6" s="504"/>
      <c r="BX6" s="103"/>
      <c r="BY6" s="504">
        <f>YEAR(A1)</f>
        <v>2020</v>
      </c>
      <c r="BZ6" s="504"/>
      <c r="CA6" s="504"/>
      <c r="CB6" s="504"/>
      <c r="CC6" s="504"/>
      <c r="CD6" s="504"/>
      <c r="CE6" s="104" t="s">
        <v>153</v>
      </c>
      <c r="CF6" s="104"/>
      <c r="CG6" s="104"/>
      <c r="CH6" s="104"/>
      <c r="CI6" s="104"/>
      <c r="CJ6" s="104"/>
      <c r="CK6" s="104"/>
      <c r="CL6" s="104"/>
      <c r="CM6" s="104"/>
      <c r="CN6" s="104"/>
      <c r="CO6" s="124"/>
      <c r="CP6" s="124"/>
      <c r="CQ6" s="124"/>
      <c r="CR6" s="125"/>
      <c r="CS6" s="125"/>
      <c r="CT6" s="125"/>
      <c r="CU6" s="125"/>
      <c r="CV6" s="125"/>
      <c r="CW6" s="125"/>
      <c r="CX6" s="26"/>
      <c r="CY6" s="26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03"/>
      <c r="DT6" s="125"/>
      <c r="DU6" s="125"/>
      <c r="DV6" s="125"/>
      <c r="DW6" s="125"/>
      <c r="DX6" s="125"/>
      <c r="DY6" s="125"/>
      <c r="DZ6" s="125"/>
      <c r="EA6" s="126"/>
      <c r="EB6" s="126"/>
      <c r="ES6" s="1"/>
      <c r="FN6" s="25" t="s">
        <v>25</v>
      </c>
      <c r="FO6" s="494" t="s">
        <v>194</v>
      </c>
      <c r="FP6" s="495"/>
      <c r="FQ6" s="495"/>
      <c r="FR6" s="495"/>
      <c r="FS6" s="495"/>
      <c r="FT6" s="495"/>
      <c r="FU6" s="495"/>
      <c r="FV6" s="495"/>
      <c r="FW6" s="495"/>
      <c r="FX6" s="495"/>
      <c r="FY6" s="495"/>
      <c r="FZ6" s="495"/>
      <c r="GA6" s="495"/>
      <c r="GB6" s="495"/>
      <c r="GC6" s="495"/>
      <c r="GD6" s="495"/>
      <c r="GE6" s="495"/>
      <c r="GF6" s="495"/>
      <c r="GG6" s="496"/>
      <c r="GH6" s="4"/>
      <c r="GI6" s="4"/>
      <c r="GJ6" s="4"/>
    </row>
    <row r="7" spans="1:194" s="7" customFormat="1" ht="12.75" customHeight="1" x14ac:dyDescent="0.25">
      <c r="A7" s="503" t="s">
        <v>0</v>
      </c>
      <c r="B7" s="503"/>
      <c r="C7" s="503"/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3"/>
      <c r="Q7" s="512" t="str">
        <f xml:space="preserve"> C1 &amp; " " &amp; IF(D1 = "",E1 &amp; " " &amp; F1, D1) &amp; " " &amp; G1  &amp; IF(Q1="","",", " &amp; Q1)</f>
        <v>ООО Компания "Спутник" 620061, г.Екатеринбург, ул.Главная 8-343-555-44-33</v>
      </c>
      <c r="R7" s="512"/>
      <c r="S7" s="512"/>
      <c r="T7" s="512"/>
      <c r="U7" s="512"/>
      <c r="V7" s="512"/>
      <c r="W7" s="512"/>
      <c r="X7" s="512"/>
      <c r="Y7" s="512"/>
      <c r="Z7" s="512"/>
      <c r="AA7" s="512"/>
      <c r="AB7" s="512"/>
      <c r="AC7" s="512"/>
      <c r="AD7" s="512"/>
      <c r="AE7" s="512"/>
      <c r="AF7" s="512"/>
      <c r="AG7" s="512"/>
      <c r="AH7" s="512"/>
      <c r="AI7" s="512"/>
      <c r="AJ7" s="512"/>
      <c r="AK7" s="512"/>
      <c r="AL7" s="512"/>
      <c r="AM7" s="512"/>
      <c r="AN7" s="512"/>
      <c r="AO7" s="512"/>
      <c r="AP7" s="512"/>
      <c r="AQ7" s="512"/>
      <c r="AR7" s="512"/>
      <c r="AS7" s="512"/>
      <c r="AT7" s="512"/>
      <c r="AU7" s="512"/>
      <c r="AV7" s="512"/>
      <c r="AW7" s="512"/>
      <c r="AX7" s="512"/>
      <c r="AY7" s="512"/>
      <c r="AZ7" s="512"/>
      <c r="BA7" s="512"/>
      <c r="BB7" s="512"/>
      <c r="BC7" s="512"/>
      <c r="BD7" s="512"/>
      <c r="BE7" s="512"/>
      <c r="BF7" s="512"/>
      <c r="BG7" s="512"/>
      <c r="BH7" s="512"/>
      <c r="BI7" s="512"/>
      <c r="BJ7" s="512"/>
      <c r="BK7" s="512"/>
      <c r="BL7" s="512"/>
      <c r="BM7" s="512"/>
      <c r="BN7" s="512"/>
      <c r="BO7" s="512"/>
      <c r="BP7" s="512"/>
      <c r="BQ7" s="512"/>
      <c r="BR7" s="512"/>
      <c r="BS7" s="512"/>
      <c r="BT7" s="512"/>
      <c r="BU7" s="512"/>
      <c r="BV7" s="512"/>
      <c r="BW7" s="512"/>
      <c r="BX7" s="512"/>
      <c r="BY7" s="512"/>
      <c r="BZ7" s="512"/>
      <c r="CA7" s="512"/>
      <c r="CB7" s="512"/>
      <c r="CC7" s="512"/>
      <c r="CD7" s="512"/>
      <c r="CE7" s="512"/>
      <c r="CF7" s="512"/>
      <c r="CG7" s="512"/>
      <c r="CH7" s="512"/>
      <c r="CI7" s="512"/>
      <c r="CJ7" s="512"/>
      <c r="CK7" s="512"/>
      <c r="CL7" s="512"/>
      <c r="CM7" s="512"/>
      <c r="CN7" s="512"/>
      <c r="CO7" s="512"/>
      <c r="CP7" s="512"/>
      <c r="CQ7" s="512"/>
      <c r="CR7" s="512"/>
      <c r="CS7" s="512"/>
      <c r="CT7" s="512"/>
      <c r="CU7" s="512"/>
      <c r="CV7" s="512"/>
      <c r="CW7" s="512"/>
      <c r="CX7" s="512"/>
      <c r="CY7" s="512"/>
      <c r="CZ7" s="512"/>
      <c r="DA7" s="512"/>
      <c r="DB7" s="512"/>
      <c r="DC7" s="512"/>
      <c r="DD7" s="512"/>
      <c r="DE7" s="512"/>
      <c r="DF7" s="512"/>
      <c r="DG7" s="512"/>
      <c r="DH7" s="512"/>
      <c r="DI7" s="512"/>
      <c r="DJ7" s="512"/>
      <c r="DK7" s="512"/>
      <c r="DL7" s="512"/>
      <c r="DM7" s="512"/>
      <c r="DN7" s="512"/>
      <c r="DO7" s="512"/>
      <c r="DP7" s="512"/>
      <c r="DQ7" s="512"/>
      <c r="DR7" s="512"/>
      <c r="DS7" s="512"/>
      <c r="DT7" s="512"/>
      <c r="DU7" s="512"/>
      <c r="DV7" s="512"/>
      <c r="DW7" s="512"/>
      <c r="DX7" s="512"/>
      <c r="DY7" s="512"/>
      <c r="DZ7" s="512"/>
      <c r="EA7" s="512"/>
      <c r="EB7" s="512"/>
      <c r="EC7" s="512"/>
      <c r="ED7" s="512"/>
      <c r="EE7" s="512"/>
      <c r="EF7" s="122"/>
      <c r="EG7" s="122"/>
      <c r="EH7" s="520" t="s">
        <v>185</v>
      </c>
      <c r="EI7" s="521"/>
      <c r="EJ7" s="521"/>
      <c r="EK7" s="521"/>
      <c r="EL7" s="521"/>
      <c r="EM7" s="521"/>
      <c r="EN7" s="521"/>
      <c r="EO7" s="521"/>
      <c r="EP7" s="521"/>
      <c r="EQ7" s="522"/>
      <c r="ER7" s="514" t="str">
        <f>IF(GJ7="","",GJ7) &amp; ", " &amp; IF(GK7="","",GK7)</f>
        <v>пригор., перевозка грузов</v>
      </c>
      <c r="ES7" s="515"/>
      <c r="ET7" s="515"/>
      <c r="EU7" s="515"/>
      <c r="EV7" s="515"/>
      <c r="EW7" s="515"/>
      <c r="EX7" s="515"/>
      <c r="EY7" s="515"/>
      <c r="EZ7" s="515"/>
      <c r="FA7" s="515"/>
      <c r="FB7" s="515"/>
      <c r="FC7" s="515"/>
      <c r="FD7" s="515"/>
      <c r="FE7" s="515"/>
      <c r="FF7" s="515"/>
      <c r="FG7" s="515"/>
      <c r="FH7" s="515"/>
      <c r="FI7" s="515"/>
      <c r="FJ7" s="515"/>
      <c r="FK7" s="515"/>
      <c r="FL7" s="515"/>
      <c r="FM7" s="515"/>
      <c r="FN7" s="515"/>
      <c r="FO7" s="515"/>
      <c r="FP7" s="515"/>
      <c r="FQ7" s="515"/>
      <c r="FR7" s="515"/>
      <c r="FS7" s="515"/>
      <c r="FT7" s="515"/>
      <c r="FU7" s="515"/>
      <c r="FV7" s="515"/>
      <c r="FW7" s="515"/>
      <c r="FX7" s="515"/>
      <c r="FY7" s="515"/>
      <c r="FZ7" s="515"/>
      <c r="GA7" s="515"/>
      <c r="GB7" s="515"/>
      <c r="GC7" s="515"/>
      <c r="GD7" s="515"/>
      <c r="GE7" s="515"/>
      <c r="GF7" s="515"/>
      <c r="GG7" s="516"/>
      <c r="GH7" s="1"/>
      <c r="GI7" s="1">
        <v>4</v>
      </c>
      <c r="GJ7" s="1" t="s">
        <v>195</v>
      </c>
      <c r="GK7" s="1" t="s">
        <v>196</v>
      </c>
    </row>
    <row r="8" spans="1:194" s="7" customFormat="1" ht="12.75" customHeight="1" thickBot="1" x14ac:dyDescent="0.3">
      <c r="A8" s="503"/>
      <c r="B8" s="503"/>
      <c r="C8" s="503"/>
      <c r="D8" s="503"/>
      <c r="E8" s="503"/>
      <c r="F8" s="503"/>
      <c r="G8" s="503"/>
      <c r="H8" s="503"/>
      <c r="I8" s="503"/>
      <c r="J8" s="503"/>
      <c r="K8" s="503"/>
      <c r="L8" s="503"/>
      <c r="M8" s="503"/>
      <c r="N8" s="503"/>
      <c r="O8" s="503"/>
      <c r="P8" s="50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513"/>
      <c r="AF8" s="513"/>
      <c r="AG8" s="513"/>
      <c r="AH8" s="513"/>
      <c r="AI8" s="513"/>
      <c r="AJ8" s="513"/>
      <c r="AK8" s="513"/>
      <c r="AL8" s="513"/>
      <c r="AM8" s="513"/>
      <c r="AN8" s="513"/>
      <c r="AO8" s="513"/>
      <c r="AP8" s="513"/>
      <c r="AQ8" s="513"/>
      <c r="AR8" s="513"/>
      <c r="AS8" s="513"/>
      <c r="AT8" s="513"/>
      <c r="AU8" s="513"/>
      <c r="AV8" s="513"/>
      <c r="AW8" s="513"/>
      <c r="AX8" s="513"/>
      <c r="AY8" s="513"/>
      <c r="AZ8" s="513"/>
      <c r="BA8" s="513"/>
      <c r="BB8" s="513"/>
      <c r="BC8" s="513"/>
      <c r="BD8" s="513"/>
      <c r="BE8" s="513"/>
      <c r="BF8" s="513"/>
      <c r="BG8" s="513"/>
      <c r="BH8" s="513"/>
      <c r="BI8" s="513"/>
      <c r="BJ8" s="513"/>
      <c r="BK8" s="513"/>
      <c r="BL8" s="513"/>
      <c r="BM8" s="513"/>
      <c r="BN8" s="513"/>
      <c r="BO8" s="513"/>
      <c r="BP8" s="513"/>
      <c r="BQ8" s="513"/>
      <c r="BR8" s="513"/>
      <c r="BS8" s="513"/>
      <c r="BT8" s="513"/>
      <c r="BU8" s="513"/>
      <c r="BV8" s="513"/>
      <c r="BW8" s="513"/>
      <c r="BX8" s="513"/>
      <c r="BY8" s="513"/>
      <c r="BZ8" s="513"/>
      <c r="CA8" s="513"/>
      <c r="CB8" s="513"/>
      <c r="CC8" s="513"/>
      <c r="CD8" s="513"/>
      <c r="CE8" s="513"/>
      <c r="CF8" s="513"/>
      <c r="CG8" s="513"/>
      <c r="CH8" s="513"/>
      <c r="CI8" s="513"/>
      <c r="CJ8" s="513"/>
      <c r="CK8" s="513"/>
      <c r="CL8" s="513"/>
      <c r="CM8" s="513"/>
      <c r="CN8" s="513"/>
      <c r="CO8" s="513"/>
      <c r="CP8" s="513"/>
      <c r="CQ8" s="513"/>
      <c r="CR8" s="513"/>
      <c r="CS8" s="513"/>
      <c r="CT8" s="513"/>
      <c r="CU8" s="513"/>
      <c r="CV8" s="513"/>
      <c r="CW8" s="513"/>
      <c r="CX8" s="513"/>
      <c r="CY8" s="513"/>
      <c r="CZ8" s="513"/>
      <c r="DA8" s="513"/>
      <c r="DB8" s="513"/>
      <c r="DC8" s="513"/>
      <c r="DD8" s="513"/>
      <c r="DE8" s="513"/>
      <c r="DF8" s="513"/>
      <c r="DG8" s="513"/>
      <c r="DH8" s="513"/>
      <c r="DI8" s="513"/>
      <c r="DJ8" s="513"/>
      <c r="DK8" s="513"/>
      <c r="DL8" s="513"/>
      <c r="DM8" s="513"/>
      <c r="DN8" s="513"/>
      <c r="DO8" s="513"/>
      <c r="DP8" s="513"/>
      <c r="DQ8" s="513"/>
      <c r="DR8" s="513"/>
      <c r="DS8" s="513"/>
      <c r="DT8" s="513"/>
      <c r="DU8" s="513"/>
      <c r="DV8" s="513"/>
      <c r="DW8" s="513"/>
      <c r="DX8" s="513"/>
      <c r="DY8" s="513"/>
      <c r="DZ8" s="513"/>
      <c r="EA8" s="513"/>
      <c r="EB8" s="513"/>
      <c r="EC8" s="513"/>
      <c r="ED8" s="513"/>
      <c r="EE8" s="513"/>
      <c r="EF8" s="123"/>
      <c r="EG8" s="123"/>
      <c r="EH8" s="523"/>
      <c r="EI8" s="523"/>
      <c r="EJ8" s="523"/>
      <c r="EK8" s="523"/>
      <c r="EL8" s="523"/>
      <c r="EM8" s="523"/>
      <c r="EN8" s="523"/>
      <c r="EO8" s="523"/>
      <c r="EP8" s="523"/>
      <c r="EQ8" s="524"/>
      <c r="ER8" s="517"/>
      <c r="ES8" s="518"/>
      <c r="ET8" s="518"/>
      <c r="EU8" s="518"/>
      <c r="EV8" s="518"/>
      <c r="EW8" s="518"/>
      <c r="EX8" s="518"/>
      <c r="EY8" s="518"/>
      <c r="EZ8" s="518"/>
      <c r="FA8" s="518"/>
      <c r="FB8" s="518"/>
      <c r="FC8" s="518"/>
      <c r="FD8" s="518"/>
      <c r="FE8" s="518"/>
      <c r="FF8" s="518"/>
      <c r="FG8" s="518"/>
      <c r="FH8" s="518"/>
      <c r="FI8" s="518"/>
      <c r="FJ8" s="518"/>
      <c r="FK8" s="518"/>
      <c r="FL8" s="518"/>
      <c r="FM8" s="518"/>
      <c r="FN8" s="518"/>
      <c r="FO8" s="518"/>
      <c r="FP8" s="518"/>
      <c r="FQ8" s="518"/>
      <c r="FR8" s="518"/>
      <c r="FS8" s="518"/>
      <c r="FT8" s="518"/>
      <c r="FU8" s="518"/>
      <c r="FV8" s="518"/>
      <c r="FW8" s="518"/>
      <c r="FX8" s="518"/>
      <c r="FY8" s="518"/>
      <c r="FZ8" s="518"/>
      <c r="GA8" s="518"/>
      <c r="GB8" s="518"/>
      <c r="GC8" s="518"/>
      <c r="GD8" s="518"/>
      <c r="GE8" s="518"/>
      <c r="GF8" s="518"/>
      <c r="GG8" s="519"/>
      <c r="GH8" s="4"/>
      <c r="GI8" s="4"/>
      <c r="GJ8" s="4"/>
    </row>
    <row r="9" spans="1:194" ht="2.4" customHeight="1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06" t="s">
        <v>156</v>
      </c>
      <c r="BA9" s="506"/>
      <c r="BB9" s="506"/>
      <c r="BC9" s="506"/>
      <c r="BD9" s="506"/>
      <c r="BE9" s="506"/>
      <c r="BF9" s="506"/>
      <c r="BG9" s="506"/>
      <c r="BH9" s="506"/>
      <c r="BI9" s="506"/>
      <c r="BJ9" s="506"/>
      <c r="BK9" s="506"/>
      <c r="BL9" s="506"/>
      <c r="BM9" s="506"/>
      <c r="BN9" s="506"/>
      <c r="BO9" s="506"/>
      <c r="BP9" s="506"/>
      <c r="BQ9" s="506"/>
      <c r="BR9" s="506"/>
      <c r="BS9" s="506"/>
      <c r="BT9" s="506"/>
      <c r="BU9" s="506"/>
      <c r="BV9" s="506"/>
      <c r="BW9" s="506"/>
      <c r="BX9" s="506"/>
      <c r="BY9" s="506"/>
      <c r="BZ9" s="506"/>
      <c r="CA9" s="5"/>
      <c r="CB9" s="5"/>
      <c r="CC9" s="5"/>
      <c r="CD9" s="5"/>
      <c r="CE9" s="5"/>
      <c r="CF9" s="442" t="s">
        <v>27</v>
      </c>
      <c r="CG9" s="443"/>
      <c r="CH9" s="443"/>
      <c r="CI9" s="443"/>
      <c r="CJ9" s="443"/>
      <c r="CK9" s="443"/>
      <c r="CL9" s="443"/>
      <c r="CM9" s="443"/>
      <c r="CN9" s="443"/>
      <c r="CO9" s="444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</row>
    <row r="10" spans="1:194" s="7" customFormat="1" ht="10.5" customHeight="1" thickTop="1" thickBot="1" x14ac:dyDescent="0.2">
      <c r="AZ10" s="508"/>
      <c r="BA10" s="508"/>
      <c r="BB10" s="508"/>
      <c r="BC10" s="508"/>
      <c r="BD10" s="508"/>
      <c r="BE10" s="508"/>
      <c r="BF10" s="508"/>
      <c r="BG10" s="508"/>
      <c r="BH10" s="508"/>
      <c r="BI10" s="508"/>
      <c r="BJ10" s="508"/>
      <c r="BK10" s="508"/>
      <c r="BL10" s="508"/>
      <c r="BM10" s="508"/>
      <c r="BN10" s="508"/>
      <c r="BO10" s="508"/>
      <c r="BP10" s="508"/>
      <c r="BQ10" s="508"/>
      <c r="BR10" s="508"/>
      <c r="BS10" s="508"/>
      <c r="BT10" s="508"/>
      <c r="BU10" s="508"/>
      <c r="BV10" s="508"/>
      <c r="BW10" s="508"/>
      <c r="BX10" s="508"/>
      <c r="BY10" s="508"/>
      <c r="BZ10" s="508"/>
      <c r="CF10" s="509"/>
      <c r="CG10" s="510"/>
      <c r="CH10" s="510"/>
      <c r="CI10" s="510"/>
      <c r="CJ10" s="510"/>
      <c r="CK10" s="510"/>
      <c r="CL10" s="510"/>
      <c r="CM10" s="510"/>
      <c r="CN10" s="510"/>
      <c r="CO10" s="511"/>
      <c r="CS10" s="497" t="s">
        <v>66</v>
      </c>
      <c r="CT10" s="498"/>
      <c r="CU10" s="498"/>
      <c r="CV10" s="498"/>
      <c r="CW10" s="498"/>
      <c r="CX10" s="498"/>
      <c r="CY10" s="498"/>
      <c r="CZ10" s="498"/>
      <c r="DA10" s="498"/>
      <c r="DB10" s="498"/>
      <c r="DC10" s="498"/>
      <c r="DD10" s="498"/>
      <c r="DE10" s="498"/>
      <c r="DF10" s="498"/>
      <c r="DG10" s="498"/>
      <c r="DH10" s="498"/>
      <c r="DI10" s="499"/>
      <c r="DJ10" s="499"/>
      <c r="DK10" s="499"/>
      <c r="DL10" s="499"/>
      <c r="DM10" s="499"/>
      <c r="DN10" s="499"/>
      <c r="DO10" s="499"/>
      <c r="DP10" s="499"/>
      <c r="DQ10" s="499"/>
      <c r="DR10" s="499"/>
      <c r="DS10" s="499"/>
      <c r="DT10" s="499"/>
      <c r="DU10" s="499"/>
      <c r="DV10" s="499"/>
      <c r="DW10" s="499"/>
      <c r="DX10" s="499"/>
      <c r="DY10" s="499"/>
      <c r="DZ10" s="499"/>
      <c r="EA10" s="499"/>
      <c r="EB10" s="499"/>
      <c r="EC10" s="499"/>
      <c r="ED10" s="499"/>
      <c r="EE10" s="499"/>
      <c r="EF10" s="499"/>
      <c r="EG10" s="499"/>
      <c r="EH10" s="499"/>
      <c r="EI10" s="499"/>
      <c r="EJ10" s="499"/>
      <c r="EK10" s="499"/>
      <c r="EL10" s="499"/>
      <c r="EM10" s="499"/>
      <c r="EN10" s="499"/>
      <c r="EO10" s="499"/>
      <c r="EP10" s="499"/>
      <c r="EQ10" s="499"/>
      <c r="ER10" s="499"/>
      <c r="ES10" s="499"/>
      <c r="ET10" s="499"/>
      <c r="EU10" s="499"/>
      <c r="EV10" s="499"/>
      <c r="EW10" s="499"/>
      <c r="EX10" s="499"/>
      <c r="EY10" s="499"/>
      <c r="EZ10" s="499"/>
      <c r="FA10" s="499"/>
      <c r="FB10" s="499"/>
      <c r="FC10" s="499"/>
      <c r="FD10" s="499"/>
      <c r="FE10" s="499"/>
      <c r="FF10" s="499"/>
      <c r="FG10" s="499"/>
      <c r="FH10" s="499"/>
      <c r="FI10" s="499"/>
      <c r="FJ10" s="499"/>
      <c r="FK10" s="499"/>
      <c r="FL10" s="499"/>
      <c r="FM10" s="499"/>
      <c r="FN10" s="499"/>
      <c r="FO10" s="499"/>
      <c r="FP10" s="499"/>
      <c r="FQ10" s="499"/>
      <c r="FR10" s="499"/>
      <c r="FS10" s="499"/>
      <c r="FT10" s="499"/>
      <c r="FU10" s="499"/>
      <c r="FV10" s="499"/>
      <c r="FW10" s="499"/>
      <c r="FX10" s="499"/>
      <c r="FY10" s="499"/>
      <c r="FZ10" s="499"/>
      <c r="GA10" s="499"/>
      <c r="GB10" s="499"/>
      <c r="GC10" s="499"/>
      <c r="GD10" s="499"/>
      <c r="GE10" s="499"/>
      <c r="GF10" s="499"/>
      <c r="GG10" s="500"/>
      <c r="GH10" s="4"/>
      <c r="GI10" s="4"/>
      <c r="GJ10" s="4"/>
    </row>
    <row r="11" spans="1:194" s="7" customFormat="1" ht="9.75" customHeight="1" x14ac:dyDescent="0.2">
      <c r="A11" s="9"/>
      <c r="BV11" s="11"/>
      <c r="BW11" s="11"/>
      <c r="BX11" s="11"/>
      <c r="BY11" s="11"/>
      <c r="BZ11" s="11"/>
      <c r="CA11" s="11"/>
      <c r="CB11" s="11"/>
      <c r="CC11" s="11"/>
      <c r="CD11" s="27" t="s">
        <v>28</v>
      </c>
      <c r="CF11" s="156"/>
      <c r="CG11" s="157"/>
      <c r="CH11" s="157"/>
      <c r="CI11" s="157"/>
      <c r="CJ11" s="157"/>
      <c r="CK11" s="157"/>
      <c r="CL11" s="157"/>
      <c r="CM11" s="157"/>
      <c r="CN11" s="157"/>
      <c r="CO11" s="158"/>
      <c r="CS11" s="159" t="s">
        <v>29</v>
      </c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5" t="s">
        <v>30</v>
      </c>
      <c r="DJ11" s="166"/>
      <c r="DK11" s="166"/>
      <c r="DL11" s="166"/>
      <c r="DM11" s="166"/>
      <c r="DN11" s="166"/>
      <c r="DO11" s="166"/>
      <c r="DP11" s="166"/>
      <c r="DQ11" s="166"/>
      <c r="DR11" s="166"/>
      <c r="DS11" s="166"/>
      <c r="DT11" s="166"/>
      <c r="DU11" s="166"/>
      <c r="DV11" s="166"/>
      <c r="DW11" s="166"/>
      <c r="DX11" s="166"/>
      <c r="DY11" s="166"/>
      <c r="DZ11" s="166"/>
      <c r="EA11" s="166"/>
      <c r="EB11" s="166"/>
      <c r="EC11" s="166"/>
      <c r="ED11" s="167"/>
      <c r="EE11" s="476" t="s">
        <v>67</v>
      </c>
      <c r="EF11" s="477"/>
      <c r="EG11" s="477"/>
      <c r="EH11" s="477"/>
      <c r="EI11" s="477"/>
      <c r="EJ11" s="477"/>
      <c r="EK11" s="478"/>
      <c r="EL11" s="488" t="s">
        <v>177</v>
      </c>
      <c r="EM11" s="477"/>
      <c r="EN11" s="477"/>
      <c r="EO11" s="477"/>
      <c r="EP11" s="477"/>
      <c r="EQ11" s="477"/>
      <c r="ER11" s="477"/>
      <c r="ES11" s="477"/>
      <c r="ET11" s="477"/>
      <c r="EU11" s="489"/>
      <c r="EV11" s="488" t="s">
        <v>31</v>
      </c>
      <c r="EW11" s="477"/>
      <c r="EX11" s="477"/>
      <c r="EY11" s="477"/>
      <c r="EZ11" s="477"/>
      <c r="FA11" s="477"/>
      <c r="FB11" s="477"/>
      <c r="FC11" s="477"/>
      <c r="FD11" s="477"/>
      <c r="FE11" s="477"/>
      <c r="FF11" s="477"/>
      <c r="FG11" s="489"/>
      <c r="FH11" s="487" t="s">
        <v>168</v>
      </c>
      <c r="FI11" s="180"/>
      <c r="FJ11" s="180"/>
      <c r="FK11" s="180"/>
      <c r="FL11" s="180"/>
      <c r="FM11" s="180"/>
      <c r="FN11" s="180"/>
      <c r="FO11" s="180"/>
      <c r="FP11" s="180"/>
      <c r="FQ11" s="180"/>
      <c r="FR11" s="180" t="s">
        <v>169</v>
      </c>
      <c r="FS11" s="180"/>
      <c r="FT11" s="180"/>
      <c r="FU11" s="180"/>
      <c r="FV11" s="180"/>
      <c r="FW11" s="180"/>
      <c r="FX11" s="180"/>
      <c r="FY11" s="180"/>
      <c r="FZ11" s="180"/>
      <c r="GA11" s="180"/>
      <c r="GB11" s="180"/>
      <c r="GC11" s="180"/>
      <c r="GD11" s="180"/>
      <c r="GE11" s="180"/>
      <c r="GF11" s="180"/>
      <c r="GG11" s="181"/>
      <c r="GH11" s="4"/>
      <c r="GI11" s="4"/>
      <c r="GJ11" s="4"/>
    </row>
    <row r="12" spans="1:194" s="7" customFormat="1" ht="9.75" customHeight="1" x14ac:dyDescent="0.15">
      <c r="A12" s="9"/>
      <c r="BU12" s="10"/>
      <c r="BV12" s="10"/>
      <c r="BW12" s="10"/>
      <c r="BY12" s="11"/>
      <c r="BZ12" s="11"/>
      <c r="CA12" s="11"/>
      <c r="CB12" s="11"/>
      <c r="CC12" s="11"/>
      <c r="CD12" s="27" t="s">
        <v>32</v>
      </c>
      <c r="CF12" s="153" t="s">
        <v>26</v>
      </c>
      <c r="CG12" s="154"/>
      <c r="CH12" s="154"/>
      <c r="CI12" s="154"/>
      <c r="CJ12" s="154"/>
      <c r="CK12" s="154"/>
      <c r="CL12" s="154"/>
      <c r="CM12" s="154"/>
      <c r="CN12" s="154"/>
      <c r="CO12" s="155"/>
      <c r="CS12" s="161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72" t="s">
        <v>33</v>
      </c>
      <c r="DJ12" s="169"/>
      <c r="DK12" s="169"/>
      <c r="DL12" s="169"/>
      <c r="DM12" s="169"/>
      <c r="DN12" s="169"/>
      <c r="DO12" s="169" t="s">
        <v>34</v>
      </c>
      <c r="DP12" s="169"/>
      <c r="DQ12" s="169"/>
      <c r="DR12" s="169"/>
      <c r="DS12" s="169"/>
      <c r="DT12" s="169"/>
      <c r="DU12" s="169" t="s">
        <v>14</v>
      </c>
      <c r="DV12" s="169"/>
      <c r="DW12" s="169"/>
      <c r="DX12" s="169"/>
      <c r="DY12" s="169"/>
      <c r="DZ12" s="169" t="s">
        <v>15</v>
      </c>
      <c r="EA12" s="169"/>
      <c r="EB12" s="169"/>
      <c r="EC12" s="169"/>
      <c r="ED12" s="170"/>
      <c r="EE12" s="476"/>
      <c r="EF12" s="477"/>
      <c r="EG12" s="477"/>
      <c r="EH12" s="477"/>
      <c r="EI12" s="477"/>
      <c r="EJ12" s="477"/>
      <c r="EK12" s="478"/>
      <c r="EL12" s="488"/>
      <c r="EM12" s="477"/>
      <c r="EN12" s="477"/>
      <c r="EO12" s="477"/>
      <c r="EP12" s="477"/>
      <c r="EQ12" s="477"/>
      <c r="ER12" s="477"/>
      <c r="ES12" s="477"/>
      <c r="ET12" s="477"/>
      <c r="EU12" s="489"/>
      <c r="EV12" s="488"/>
      <c r="EW12" s="477"/>
      <c r="EX12" s="477"/>
      <c r="EY12" s="477"/>
      <c r="EZ12" s="477"/>
      <c r="FA12" s="477"/>
      <c r="FB12" s="477"/>
      <c r="FC12" s="477"/>
      <c r="FD12" s="477"/>
      <c r="FE12" s="477"/>
      <c r="FF12" s="477"/>
      <c r="FG12" s="489"/>
      <c r="FH12" s="487"/>
      <c r="FI12" s="180"/>
      <c r="FJ12" s="180"/>
      <c r="FK12" s="180"/>
      <c r="FL12" s="180"/>
      <c r="FM12" s="180"/>
      <c r="FN12" s="180"/>
      <c r="FO12" s="180"/>
      <c r="FP12" s="180"/>
      <c r="FQ12" s="180"/>
      <c r="FR12" s="180"/>
      <c r="FS12" s="180"/>
      <c r="FT12" s="180"/>
      <c r="FU12" s="180"/>
      <c r="FV12" s="180"/>
      <c r="FW12" s="180"/>
      <c r="FX12" s="180"/>
      <c r="FY12" s="180"/>
      <c r="FZ12" s="180"/>
      <c r="GA12" s="180"/>
      <c r="GB12" s="180"/>
      <c r="GC12" s="180"/>
      <c r="GD12" s="180"/>
      <c r="GE12" s="180"/>
      <c r="GF12" s="180"/>
      <c r="GG12" s="181"/>
      <c r="GH12" s="4"/>
      <c r="GI12" s="4"/>
      <c r="GJ12" s="4"/>
    </row>
    <row r="13" spans="1:194" s="7" customFormat="1" ht="9.75" customHeight="1" x14ac:dyDescent="0.15">
      <c r="A13" s="9"/>
      <c r="BU13" s="10"/>
      <c r="BV13" s="10"/>
      <c r="BW13" s="10"/>
      <c r="BY13" s="11"/>
      <c r="BZ13" s="11"/>
      <c r="CA13" s="11"/>
      <c r="CB13" s="11"/>
      <c r="CC13" s="11"/>
      <c r="CD13" s="27" t="s">
        <v>35</v>
      </c>
      <c r="CF13" s="153"/>
      <c r="CG13" s="154"/>
      <c r="CH13" s="154"/>
      <c r="CI13" s="154"/>
      <c r="CJ13" s="154"/>
      <c r="CK13" s="154"/>
      <c r="CL13" s="154"/>
      <c r="CM13" s="154"/>
      <c r="CN13" s="154"/>
      <c r="CO13" s="155"/>
      <c r="CS13" s="163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72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70"/>
      <c r="EE13" s="476"/>
      <c r="EF13" s="477"/>
      <c r="EG13" s="477"/>
      <c r="EH13" s="477"/>
      <c r="EI13" s="477"/>
      <c r="EJ13" s="477"/>
      <c r="EK13" s="478"/>
      <c r="EL13" s="488"/>
      <c r="EM13" s="477"/>
      <c r="EN13" s="477"/>
      <c r="EO13" s="477"/>
      <c r="EP13" s="477"/>
      <c r="EQ13" s="477"/>
      <c r="ER13" s="477"/>
      <c r="ES13" s="477"/>
      <c r="ET13" s="477"/>
      <c r="EU13" s="489"/>
      <c r="EV13" s="488"/>
      <c r="EW13" s="477"/>
      <c r="EX13" s="477"/>
      <c r="EY13" s="477"/>
      <c r="EZ13" s="477"/>
      <c r="FA13" s="477"/>
      <c r="FB13" s="477"/>
      <c r="FC13" s="477"/>
      <c r="FD13" s="477"/>
      <c r="FE13" s="477"/>
      <c r="FF13" s="477"/>
      <c r="FG13" s="489"/>
      <c r="FH13" s="487"/>
      <c r="FI13" s="180"/>
      <c r="FJ13" s="180"/>
      <c r="FK13" s="180"/>
      <c r="FL13" s="180"/>
      <c r="FM13" s="180"/>
      <c r="FN13" s="180"/>
      <c r="FO13" s="180"/>
      <c r="FP13" s="180"/>
      <c r="FQ13" s="180"/>
      <c r="FR13" s="180"/>
      <c r="FS13" s="180"/>
      <c r="FT13" s="180"/>
      <c r="FU13" s="180"/>
      <c r="FV13" s="180"/>
      <c r="FW13" s="180"/>
      <c r="FX13" s="180"/>
      <c r="FY13" s="180"/>
      <c r="FZ13" s="180"/>
      <c r="GA13" s="180"/>
      <c r="GB13" s="180"/>
      <c r="GC13" s="180"/>
      <c r="GD13" s="180"/>
      <c r="GE13" s="180"/>
      <c r="GF13" s="180"/>
      <c r="GG13" s="181"/>
      <c r="GH13" s="4"/>
      <c r="GI13" s="4"/>
      <c r="GJ13" s="4"/>
    </row>
    <row r="14" spans="1:194" s="7" customFormat="1" ht="10.5" customHeight="1" thickBot="1" x14ac:dyDescent="0.25">
      <c r="A14" s="16" t="s">
        <v>1</v>
      </c>
      <c r="P14" s="554" t="s">
        <v>197</v>
      </c>
      <c r="Q14" s="554"/>
      <c r="R14" s="554"/>
      <c r="S14" s="554"/>
      <c r="T14" s="554"/>
      <c r="U14" s="554"/>
      <c r="V14" s="554"/>
      <c r="W14" s="554"/>
      <c r="X14" s="554"/>
      <c r="Y14" s="554"/>
      <c r="Z14" s="554"/>
      <c r="AA14" s="554"/>
      <c r="AB14" s="554"/>
      <c r="AC14" s="554"/>
      <c r="AD14" s="554"/>
      <c r="AE14" s="554"/>
      <c r="AF14" s="554"/>
      <c r="AG14" s="554"/>
      <c r="AH14" s="554"/>
      <c r="AI14" s="554"/>
      <c r="AJ14" s="554"/>
      <c r="AK14" s="554"/>
      <c r="AL14" s="554"/>
      <c r="AM14" s="554"/>
      <c r="AN14" s="554"/>
      <c r="AO14" s="554"/>
      <c r="AP14" s="554"/>
      <c r="AQ14" s="554"/>
      <c r="AR14" s="554"/>
      <c r="AS14" s="554"/>
      <c r="AT14" s="554"/>
      <c r="AU14" s="554"/>
      <c r="AV14" s="554"/>
      <c r="AW14" s="554"/>
      <c r="AX14" s="554"/>
      <c r="AY14" s="554"/>
      <c r="AZ14" s="554"/>
      <c r="BA14" s="554"/>
      <c r="BB14" s="554"/>
      <c r="BC14" s="554"/>
      <c r="BD14" s="554"/>
      <c r="BE14" s="554"/>
      <c r="BF14" s="554"/>
      <c r="BG14" s="554"/>
      <c r="BH14" s="554"/>
      <c r="BI14" s="554"/>
      <c r="BJ14" s="554"/>
      <c r="BK14" s="554"/>
      <c r="BL14" s="554"/>
      <c r="BM14" s="554"/>
      <c r="BN14" s="554"/>
      <c r="BO14" s="554"/>
      <c r="BP14" s="554"/>
      <c r="BQ14" s="554"/>
      <c r="BR14" s="554"/>
      <c r="BS14" s="554"/>
      <c r="BT14" s="554"/>
      <c r="BU14" s="554"/>
      <c r="BV14" s="554"/>
      <c r="BW14" s="554"/>
      <c r="BX14" s="554"/>
      <c r="BY14" s="554"/>
      <c r="BZ14" s="554"/>
      <c r="CA14" s="554"/>
      <c r="CB14" s="554"/>
      <c r="CC14" s="554"/>
      <c r="CD14" s="554"/>
      <c r="CF14" s="153"/>
      <c r="CG14" s="154"/>
      <c r="CH14" s="154"/>
      <c r="CI14" s="154"/>
      <c r="CJ14" s="154"/>
      <c r="CK14" s="154"/>
      <c r="CL14" s="154"/>
      <c r="CM14" s="154"/>
      <c r="CN14" s="154"/>
      <c r="CO14" s="155"/>
      <c r="CS14" s="555">
        <v>1</v>
      </c>
      <c r="CT14" s="556"/>
      <c r="CU14" s="556"/>
      <c r="CV14" s="556"/>
      <c r="CW14" s="556"/>
      <c r="CX14" s="556"/>
      <c r="CY14" s="556"/>
      <c r="CZ14" s="556"/>
      <c r="DA14" s="556"/>
      <c r="DB14" s="556"/>
      <c r="DC14" s="556"/>
      <c r="DD14" s="556"/>
      <c r="DE14" s="556"/>
      <c r="DF14" s="556"/>
      <c r="DG14" s="556"/>
      <c r="DH14" s="556"/>
      <c r="DI14" s="173">
        <v>2</v>
      </c>
      <c r="DJ14" s="168"/>
      <c r="DK14" s="168"/>
      <c r="DL14" s="168"/>
      <c r="DM14" s="168"/>
      <c r="DN14" s="168"/>
      <c r="DO14" s="168">
        <v>3</v>
      </c>
      <c r="DP14" s="168"/>
      <c r="DQ14" s="168"/>
      <c r="DR14" s="168"/>
      <c r="DS14" s="168"/>
      <c r="DT14" s="168"/>
      <c r="DU14" s="168">
        <v>4</v>
      </c>
      <c r="DV14" s="168"/>
      <c r="DW14" s="168"/>
      <c r="DX14" s="168"/>
      <c r="DY14" s="168"/>
      <c r="DZ14" s="168">
        <v>5</v>
      </c>
      <c r="EA14" s="168"/>
      <c r="EB14" s="168"/>
      <c r="EC14" s="168"/>
      <c r="ED14" s="171"/>
      <c r="EE14" s="199">
        <v>6</v>
      </c>
      <c r="EF14" s="168"/>
      <c r="EG14" s="168"/>
      <c r="EH14" s="168"/>
      <c r="EI14" s="168"/>
      <c r="EJ14" s="168"/>
      <c r="EK14" s="200"/>
      <c r="EL14" s="173">
        <v>7</v>
      </c>
      <c r="EM14" s="168"/>
      <c r="EN14" s="168"/>
      <c r="EO14" s="168"/>
      <c r="EP14" s="168"/>
      <c r="EQ14" s="168"/>
      <c r="ER14" s="168"/>
      <c r="ES14" s="168"/>
      <c r="ET14" s="168"/>
      <c r="EU14" s="171"/>
      <c r="EV14" s="173">
        <v>8</v>
      </c>
      <c r="EW14" s="168"/>
      <c r="EX14" s="168"/>
      <c r="EY14" s="168"/>
      <c r="EZ14" s="168"/>
      <c r="FA14" s="168"/>
      <c r="FB14" s="168"/>
      <c r="FC14" s="168"/>
      <c r="FD14" s="168"/>
      <c r="FE14" s="168"/>
      <c r="FF14" s="168"/>
      <c r="FG14" s="171"/>
      <c r="FH14" s="173">
        <v>9</v>
      </c>
      <c r="FI14" s="168"/>
      <c r="FJ14" s="168"/>
      <c r="FK14" s="168"/>
      <c r="FL14" s="168"/>
      <c r="FM14" s="168"/>
      <c r="FN14" s="168"/>
      <c r="FO14" s="168"/>
      <c r="FP14" s="168"/>
      <c r="FQ14" s="168"/>
      <c r="FR14" s="168">
        <v>10</v>
      </c>
      <c r="FS14" s="168"/>
      <c r="FT14" s="168"/>
      <c r="FU14" s="168"/>
      <c r="FV14" s="168"/>
      <c r="FW14" s="168"/>
      <c r="FX14" s="168"/>
      <c r="FY14" s="168"/>
      <c r="FZ14" s="168"/>
      <c r="GA14" s="168"/>
      <c r="GB14" s="168"/>
      <c r="GC14" s="168"/>
      <c r="GD14" s="168"/>
      <c r="GE14" s="168"/>
      <c r="GF14" s="168"/>
      <c r="GG14" s="171"/>
      <c r="GH14" s="4"/>
      <c r="GI14" s="4"/>
      <c r="GJ14" s="4"/>
    </row>
    <row r="15" spans="1:194" s="7" customFormat="1" ht="12.75" customHeight="1" x14ac:dyDescent="0.2">
      <c r="A15" s="16" t="s">
        <v>2</v>
      </c>
      <c r="X15" s="13"/>
      <c r="Y15" s="13"/>
      <c r="Z15" s="552" t="s">
        <v>198</v>
      </c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52"/>
      <c r="AO15" s="552"/>
      <c r="AP15" s="552"/>
      <c r="AQ15" s="552"/>
      <c r="AR15" s="552"/>
      <c r="AS15" s="552"/>
      <c r="AT15" s="552"/>
      <c r="AU15" s="552"/>
      <c r="AV15" s="552"/>
      <c r="AW15" s="552"/>
      <c r="AX15" s="552"/>
      <c r="AY15" s="552"/>
      <c r="AZ15" s="552"/>
      <c r="BA15" s="552"/>
      <c r="BB15" s="552"/>
      <c r="BC15" s="552"/>
      <c r="BD15" s="552"/>
      <c r="BE15" s="552"/>
      <c r="BF15" s="552"/>
      <c r="BG15" s="552"/>
      <c r="BH15" s="552"/>
      <c r="BI15" s="552"/>
      <c r="BJ15" s="552"/>
      <c r="BK15" s="552"/>
      <c r="BL15" s="552"/>
      <c r="BM15" s="552"/>
      <c r="BN15" s="552"/>
      <c r="BO15" s="552"/>
      <c r="BP15" s="552"/>
      <c r="BQ15" s="13"/>
      <c r="BS15" s="480" t="s">
        <v>165</v>
      </c>
      <c r="BT15" s="480"/>
      <c r="BU15" s="480"/>
      <c r="BV15" s="480"/>
      <c r="BW15" s="480"/>
      <c r="BX15" s="480"/>
      <c r="BY15" s="480"/>
      <c r="BZ15" s="480"/>
      <c r="CA15" s="480"/>
      <c r="CB15" s="480"/>
      <c r="CC15" s="480"/>
      <c r="CD15" s="480"/>
      <c r="CF15" s="564"/>
      <c r="CG15" s="565"/>
      <c r="CH15" s="565"/>
      <c r="CI15" s="565"/>
      <c r="CJ15" s="565"/>
      <c r="CK15" s="565"/>
      <c r="CL15" s="565"/>
      <c r="CM15" s="565"/>
      <c r="CN15" s="565"/>
      <c r="CO15" s="566"/>
      <c r="CS15" s="150" t="s">
        <v>166</v>
      </c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481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479"/>
      <c r="EE15" s="201"/>
      <c r="EF15" s="202"/>
      <c r="EG15" s="202"/>
      <c r="EH15" s="202"/>
      <c r="EI15" s="202"/>
      <c r="EJ15" s="202"/>
      <c r="EK15" s="203"/>
      <c r="EL15" s="490">
        <v>30000</v>
      </c>
      <c r="EM15" s="491"/>
      <c r="EN15" s="491"/>
      <c r="EO15" s="491"/>
      <c r="EP15" s="491"/>
      <c r="EQ15" s="491"/>
      <c r="ER15" s="491"/>
      <c r="ES15" s="491"/>
      <c r="ET15" s="491"/>
      <c r="EU15" s="492"/>
      <c r="EV15" s="186"/>
      <c r="EW15" s="187"/>
      <c r="EX15" s="187"/>
      <c r="EY15" s="187"/>
      <c r="EZ15" s="187"/>
      <c r="FA15" s="187"/>
      <c r="FB15" s="187"/>
      <c r="FC15" s="187"/>
      <c r="FD15" s="187"/>
      <c r="FE15" s="187"/>
      <c r="FF15" s="187"/>
      <c r="FG15" s="188"/>
      <c r="FH15" s="490"/>
      <c r="FI15" s="491"/>
      <c r="FJ15" s="491"/>
      <c r="FK15" s="491"/>
      <c r="FL15" s="491"/>
      <c r="FM15" s="491"/>
      <c r="FN15" s="491"/>
      <c r="FO15" s="491"/>
      <c r="FP15" s="491"/>
      <c r="FQ15" s="491"/>
      <c r="FR15" s="187"/>
      <c r="FS15" s="187"/>
      <c r="FT15" s="187"/>
      <c r="FU15" s="187"/>
      <c r="FV15" s="187"/>
      <c r="FW15" s="187"/>
      <c r="FX15" s="187"/>
      <c r="FY15" s="187"/>
      <c r="FZ15" s="187"/>
      <c r="GA15" s="187"/>
      <c r="GB15" s="187"/>
      <c r="GC15" s="187"/>
      <c r="GD15" s="187"/>
      <c r="GE15" s="187"/>
      <c r="GF15" s="187"/>
      <c r="GG15" s="188"/>
      <c r="GH15" s="4"/>
      <c r="GI15" s="4"/>
      <c r="GJ15" s="4"/>
    </row>
    <row r="16" spans="1:194" s="7" customFormat="1" ht="13.5" customHeight="1" thickBot="1" x14ac:dyDescent="0.25">
      <c r="A16" s="16" t="s">
        <v>3</v>
      </c>
      <c r="I16" s="535" t="str">
        <f>IF(GH16="","",GH16)</f>
        <v xml:space="preserve">Быстров Шамиль Шарипович </v>
      </c>
      <c r="J16" s="535"/>
      <c r="K16" s="535"/>
      <c r="L16" s="535"/>
      <c r="M16" s="535"/>
      <c r="N16" s="535"/>
      <c r="O16" s="535"/>
      <c r="P16" s="535"/>
      <c r="Q16" s="535"/>
      <c r="R16" s="535"/>
      <c r="S16" s="535"/>
      <c r="T16" s="535"/>
      <c r="U16" s="535"/>
      <c r="V16" s="535"/>
      <c r="W16" s="535"/>
      <c r="X16" s="535"/>
      <c r="Y16" s="535"/>
      <c r="Z16" s="535"/>
      <c r="AA16" s="535"/>
      <c r="AB16" s="535"/>
      <c r="AC16" s="535"/>
      <c r="AD16" s="535"/>
      <c r="AE16" s="535"/>
      <c r="AF16" s="535"/>
      <c r="AG16" s="535"/>
      <c r="AH16" s="535"/>
      <c r="AI16" s="535"/>
      <c r="AJ16" s="535"/>
      <c r="AK16" s="535"/>
      <c r="AL16" s="535"/>
      <c r="AM16" s="535"/>
      <c r="AN16" s="535"/>
      <c r="AO16" s="535"/>
      <c r="AP16" s="535"/>
      <c r="AQ16" s="535"/>
      <c r="AR16" s="90"/>
      <c r="AS16" s="531" t="str">
        <f>IF(GJ16="","",GJ16)</f>
        <v>78 CA 115397</v>
      </c>
      <c r="AT16" s="531"/>
      <c r="AU16" s="531"/>
      <c r="AV16" s="531"/>
      <c r="AW16" s="531"/>
      <c r="AX16" s="531"/>
      <c r="AY16" s="531"/>
      <c r="AZ16" s="531"/>
      <c r="BA16" s="531"/>
      <c r="BB16" s="531"/>
      <c r="BC16" s="531"/>
      <c r="BD16" s="531"/>
      <c r="BE16" s="531"/>
      <c r="BF16" s="531"/>
      <c r="BG16" s="531"/>
      <c r="BH16" s="531"/>
      <c r="BI16" s="90"/>
      <c r="BJ16" s="531">
        <f>IF(GK16="","",GK16)</f>
        <v>3</v>
      </c>
      <c r="BK16" s="531"/>
      <c r="BL16" s="531"/>
      <c r="BM16" s="531"/>
      <c r="BN16" s="531"/>
      <c r="BO16" s="531"/>
      <c r="BP16" s="531"/>
      <c r="BQ16" s="14"/>
      <c r="BS16" s="553" t="s">
        <v>36</v>
      </c>
      <c r="BT16" s="553"/>
      <c r="BU16" s="553"/>
      <c r="BV16" s="553"/>
      <c r="BW16" s="553"/>
      <c r="BX16" s="553"/>
      <c r="BY16" s="553"/>
      <c r="BZ16" s="553"/>
      <c r="CA16" s="553"/>
      <c r="CB16" s="553"/>
      <c r="CC16" s="553"/>
      <c r="CD16" s="553"/>
      <c r="CF16" s="537" t="str">
        <f>IF(GI16="","",GI16)</f>
        <v>7</v>
      </c>
      <c r="CG16" s="538"/>
      <c r="CH16" s="538"/>
      <c r="CI16" s="538"/>
      <c r="CJ16" s="538"/>
      <c r="CK16" s="538"/>
      <c r="CL16" s="538"/>
      <c r="CM16" s="538"/>
      <c r="CN16" s="538"/>
      <c r="CO16" s="539"/>
      <c r="CS16" s="483" t="s">
        <v>167</v>
      </c>
      <c r="CT16" s="484"/>
      <c r="CU16" s="484"/>
      <c r="CV16" s="484"/>
      <c r="CW16" s="484"/>
      <c r="CX16" s="484"/>
      <c r="CY16" s="484"/>
      <c r="CZ16" s="484"/>
      <c r="DA16" s="484"/>
      <c r="DB16" s="484"/>
      <c r="DC16" s="484"/>
      <c r="DD16" s="484"/>
      <c r="DE16" s="484"/>
      <c r="DF16" s="484"/>
      <c r="DG16" s="484"/>
      <c r="DH16" s="484"/>
      <c r="DI16" s="19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482"/>
      <c r="EE16" s="204"/>
      <c r="EF16" s="205"/>
      <c r="EG16" s="205"/>
      <c r="EH16" s="205"/>
      <c r="EI16" s="205"/>
      <c r="EJ16" s="205"/>
      <c r="EK16" s="206"/>
      <c r="EL16" s="474"/>
      <c r="EM16" s="475"/>
      <c r="EN16" s="475"/>
      <c r="EO16" s="475"/>
      <c r="EP16" s="475"/>
      <c r="EQ16" s="475"/>
      <c r="ER16" s="475"/>
      <c r="ES16" s="475"/>
      <c r="ET16" s="475"/>
      <c r="EU16" s="493"/>
      <c r="EV16" s="196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8"/>
      <c r="FH16" s="474"/>
      <c r="FI16" s="475"/>
      <c r="FJ16" s="475"/>
      <c r="FK16" s="475"/>
      <c r="FL16" s="475"/>
      <c r="FM16" s="475"/>
      <c r="FN16" s="475"/>
      <c r="FO16" s="475"/>
      <c r="FP16" s="475"/>
      <c r="FQ16" s="475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8"/>
      <c r="GH16" s="4" t="s">
        <v>199</v>
      </c>
      <c r="GI16" s="4" t="s">
        <v>200</v>
      </c>
      <c r="GJ16" s="4" t="s">
        <v>201</v>
      </c>
      <c r="GK16" s="7">
        <v>3</v>
      </c>
      <c r="GL16" s="4" t="s">
        <v>202</v>
      </c>
    </row>
    <row r="17" spans="1:237" s="7" customFormat="1" ht="6.9" customHeight="1" thickBot="1" x14ac:dyDescent="0.2">
      <c r="I17" s="536" t="s">
        <v>17</v>
      </c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6"/>
      <c r="AI17" s="536"/>
      <c r="AJ17" s="536"/>
      <c r="AK17" s="536"/>
      <c r="AL17" s="536"/>
      <c r="AM17" s="536"/>
      <c r="AN17" s="536"/>
      <c r="AO17" s="536"/>
      <c r="AP17" s="536"/>
      <c r="AQ17" s="536"/>
      <c r="AR17" s="106"/>
      <c r="AS17" s="536" t="s">
        <v>154</v>
      </c>
      <c r="AT17" s="536"/>
      <c r="AU17" s="536"/>
      <c r="AV17" s="536"/>
      <c r="AW17" s="536"/>
      <c r="AX17" s="536"/>
      <c r="AY17" s="536"/>
      <c r="AZ17" s="536"/>
      <c r="BA17" s="536"/>
      <c r="BB17" s="536"/>
      <c r="BC17" s="536"/>
      <c r="BD17" s="536"/>
      <c r="BE17" s="536"/>
      <c r="BF17" s="536"/>
      <c r="BG17" s="536"/>
      <c r="BH17" s="536"/>
      <c r="BI17" s="106"/>
      <c r="BJ17" s="536" t="s">
        <v>155</v>
      </c>
      <c r="BK17" s="536"/>
      <c r="BL17" s="536"/>
      <c r="BM17" s="536"/>
      <c r="BN17" s="536"/>
      <c r="BO17" s="536"/>
      <c r="BP17" s="536"/>
      <c r="BS17" s="553"/>
      <c r="BT17" s="553"/>
      <c r="BU17" s="553"/>
      <c r="BV17" s="553"/>
      <c r="BW17" s="553"/>
      <c r="BX17" s="553"/>
      <c r="BY17" s="553"/>
      <c r="BZ17" s="553"/>
      <c r="CA17" s="553"/>
      <c r="CB17" s="553"/>
      <c r="CC17" s="553"/>
      <c r="CD17" s="553"/>
      <c r="CF17" s="540"/>
      <c r="CG17" s="541"/>
      <c r="CH17" s="541"/>
      <c r="CI17" s="541"/>
      <c r="CJ17" s="541"/>
      <c r="CK17" s="541"/>
      <c r="CL17" s="541"/>
      <c r="CM17" s="541"/>
      <c r="CN17" s="541"/>
      <c r="CO17" s="542"/>
      <c r="GH17" s="4"/>
      <c r="GI17" s="4"/>
      <c r="GJ17" s="4"/>
    </row>
    <row r="18" spans="1:237" s="7" customFormat="1" ht="13.5" customHeight="1" x14ac:dyDescent="0.25">
      <c r="A18" s="641" t="s">
        <v>6</v>
      </c>
      <c r="B18" s="641"/>
      <c r="C18" s="641"/>
      <c r="D18" s="641"/>
      <c r="E18" s="641"/>
      <c r="F18" s="641"/>
      <c r="G18" s="641"/>
      <c r="H18" s="641"/>
      <c r="I18" s="641"/>
      <c r="J18" s="641"/>
      <c r="K18" s="641"/>
      <c r="L18" s="641"/>
      <c r="M18" s="641"/>
      <c r="N18" s="641"/>
      <c r="O18" s="641"/>
      <c r="P18" s="641"/>
      <c r="Q18" s="641"/>
      <c r="R18" s="641"/>
      <c r="S18" s="563"/>
      <c r="T18" s="563"/>
      <c r="U18" s="563"/>
      <c r="V18" s="563"/>
      <c r="W18" s="563"/>
      <c r="X18" s="563"/>
      <c r="Y18" s="563"/>
      <c r="Z18" s="563"/>
      <c r="AA18" s="563"/>
      <c r="AB18" s="563"/>
      <c r="AC18" s="563"/>
      <c r="AD18" s="563"/>
      <c r="AE18" s="563"/>
      <c r="AF18" s="563"/>
      <c r="AG18" s="563"/>
      <c r="AH18" s="563"/>
      <c r="AI18" s="563"/>
      <c r="AJ18" s="563"/>
      <c r="AK18" s="563"/>
      <c r="AL18" s="563"/>
      <c r="AM18" s="563"/>
      <c r="AN18" s="563"/>
      <c r="AO18" s="563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GH18" s="4" t="s">
        <v>26</v>
      </c>
      <c r="GI18" s="4" t="s">
        <v>26</v>
      </c>
      <c r="GJ18" s="4" t="s">
        <v>26</v>
      </c>
      <c r="GL18" s="4" t="s">
        <v>26</v>
      </c>
    </row>
    <row r="19" spans="1:237" s="7" customFormat="1" ht="6.9" customHeight="1" thickBot="1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GH19" s="4"/>
      <c r="GI19" s="4"/>
      <c r="GJ19" s="4"/>
    </row>
    <row r="20" spans="1:237" s="7" customFormat="1" ht="9" customHeight="1" thickTop="1" x14ac:dyDescent="0.15">
      <c r="A20" s="17" t="s">
        <v>7</v>
      </c>
      <c r="O20" s="12"/>
      <c r="P20" s="12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530"/>
      <c r="AB20" s="530"/>
      <c r="AC20" s="530"/>
      <c r="AD20" s="530"/>
      <c r="AE20" s="530"/>
      <c r="AF20" s="530"/>
      <c r="AG20" s="530"/>
      <c r="AH20" s="530"/>
      <c r="AI20" s="530"/>
      <c r="AJ20" s="530"/>
      <c r="AK20" s="530"/>
      <c r="AL20" s="530"/>
      <c r="AM20" s="530"/>
      <c r="AN20" s="530"/>
      <c r="AO20" s="530"/>
      <c r="AP20" s="2"/>
      <c r="AQ20" s="2"/>
      <c r="AR20" s="4"/>
      <c r="AS20" s="2"/>
      <c r="AT20" s="2"/>
      <c r="AU20" s="2"/>
      <c r="AV20" s="28" t="s">
        <v>70</v>
      </c>
      <c r="AW20" s="530"/>
      <c r="AX20" s="530"/>
      <c r="AY20" s="530"/>
      <c r="AZ20" s="530"/>
      <c r="BA20" s="530"/>
      <c r="BB20" s="530"/>
      <c r="BC20" s="530"/>
      <c r="BD20" s="530"/>
      <c r="BE20" s="530"/>
      <c r="BF20" s="530"/>
      <c r="BG20" s="530"/>
      <c r="BH20" s="530"/>
      <c r="BI20" s="532" t="s">
        <v>4</v>
      </c>
      <c r="BJ20" s="532"/>
      <c r="BK20" s="532"/>
      <c r="BL20" s="530"/>
      <c r="BM20" s="530"/>
      <c r="BN20" s="530"/>
      <c r="BO20" s="530"/>
      <c r="BP20" s="530"/>
      <c r="BQ20" s="530"/>
      <c r="BR20" s="530"/>
      <c r="BS20" s="530"/>
      <c r="CS20" s="270" t="s">
        <v>37</v>
      </c>
      <c r="CT20" s="579"/>
      <c r="CU20" s="579"/>
      <c r="CV20" s="579"/>
      <c r="CW20" s="579"/>
      <c r="CX20" s="579"/>
      <c r="CY20" s="579"/>
      <c r="CZ20" s="579"/>
      <c r="DA20" s="579"/>
      <c r="DB20" s="579"/>
      <c r="DC20" s="579"/>
      <c r="DD20" s="579"/>
      <c r="DE20" s="579"/>
      <c r="DF20" s="579"/>
      <c r="DG20" s="579"/>
      <c r="DH20" s="579"/>
      <c r="DI20" s="579"/>
      <c r="DJ20" s="579"/>
      <c r="DK20" s="579"/>
      <c r="DL20" s="579"/>
      <c r="DM20" s="579"/>
      <c r="DN20" s="579"/>
      <c r="DO20" s="579"/>
      <c r="DP20" s="579"/>
      <c r="DQ20" s="579"/>
      <c r="DR20" s="579"/>
      <c r="DS20" s="579"/>
      <c r="DT20" s="579"/>
      <c r="DU20" s="579"/>
      <c r="DV20" s="579"/>
      <c r="DW20" s="579"/>
      <c r="DX20" s="579"/>
      <c r="DY20" s="579"/>
      <c r="DZ20" s="579"/>
      <c r="EA20" s="579"/>
      <c r="EB20" s="579"/>
      <c r="EC20" s="579"/>
      <c r="ED20" s="579"/>
      <c r="EE20" s="579"/>
      <c r="EF20" s="579"/>
      <c r="EG20" s="579"/>
      <c r="EH20" s="579"/>
      <c r="EI20" s="579"/>
      <c r="EJ20" s="579"/>
      <c r="EK20" s="579"/>
      <c r="EL20" s="579"/>
      <c r="EM20" s="579"/>
      <c r="EN20" s="579"/>
      <c r="EO20" s="579"/>
      <c r="EP20" s="579"/>
      <c r="EQ20" s="579"/>
      <c r="ER20" s="579"/>
      <c r="ES20" s="579"/>
      <c r="ET20" s="579"/>
      <c r="EU20" s="579"/>
      <c r="EV20" s="579"/>
      <c r="EW20" s="579"/>
      <c r="EX20" s="579"/>
      <c r="EY20" s="579"/>
      <c r="EZ20" s="579"/>
      <c r="FA20" s="579"/>
      <c r="FB20" s="579"/>
      <c r="FC20" s="579"/>
      <c r="FD20" s="579"/>
      <c r="FE20" s="579"/>
      <c r="FF20" s="579"/>
      <c r="FG20" s="579"/>
      <c r="FH20" s="580"/>
      <c r="FI20" s="543" t="s">
        <v>38</v>
      </c>
      <c r="FJ20" s="544"/>
      <c r="FK20" s="544"/>
      <c r="FL20" s="544"/>
      <c r="FM20" s="544"/>
      <c r="FN20" s="544"/>
      <c r="FO20" s="544"/>
      <c r="FP20" s="544"/>
      <c r="FQ20" s="544"/>
      <c r="FR20" s="544"/>
      <c r="FS20" s="544"/>
      <c r="FT20" s="544"/>
      <c r="FU20" s="544"/>
      <c r="FV20" s="544"/>
      <c r="FW20" s="544"/>
      <c r="FX20" s="544"/>
      <c r="FY20" s="544"/>
      <c r="FZ20" s="544"/>
      <c r="GA20" s="544"/>
      <c r="GB20" s="544"/>
      <c r="GC20" s="544"/>
      <c r="GD20" s="544"/>
      <c r="GE20" s="544"/>
      <c r="GF20" s="544"/>
      <c r="GG20" s="545"/>
      <c r="GH20" s="4"/>
      <c r="GI20" s="4"/>
      <c r="GJ20" s="4"/>
    </row>
    <row r="21" spans="1:237" s="7" customFormat="1" ht="4.5" customHeight="1" x14ac:dyDescent="0.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CS21" s="572" t="s">
        <v>39</v>
      </c>
      <c r="CT21" s="573"/>
      <c r="CU21" s="573"/>
      <c r="CV21" s="573"/>
      <c r="CW21" s="573"/>
      <c r="CX21" s="573"/>
      <c r="CY21" s="573"/>
      <c r="CZ21" s="573"/>
      <c r="DA21" s="573"/>
      <c r="DB21" s="573"/>
      <c r="DC21" s="573"/>
      <c r="DD21" s="573"/>
      <c r="DE21" s="573"/>
      <c r="DF21" s="573"/>
      <c r="DG21" s="573"/>
      <c r="DH21" s="573"/>
      <c r="DI21" s="573"/>
      <c r="DJ21" s="573"/>
      <c r="DK21" s="573"/>
      <c r="DL21" s="574"/>
      <c r="DM21" s="572" t="s">
        <v>68</v>
      </c>
      <c r="DN21" s="443"/>
      <c r="DO21" s="443"/>
      <c r="DP21" s="443"/>
      <c r="DQ21" s="443"/>
      <c r="DR21" s="443"/>
      <c r="DS21" s="443"/>
      <c r="DT21" s="443"/>
      <c r="DU21" s="443"/>
      <c r="DV21" s="459"/>
      <c r="DW21" s="572" t="s">
        <v>40</v>
      </c>
      <c r="DX21" s="573"/>
      <c r="DY21" s="573"/>
      <c r="DZ21" s="573"/>
      <c r="EA21" s="573"/>
      <c r="EB21" s="573"/>
      <c r="EC21" s="573"/>
      <c r="ED21" s="573"/>
      <c r="EE21" s="573"/>
      <c r="EF21" s="573"/>
      <c r="EG21" s="573"/>
      <c r="EH21" s="573"/>
      <c r="EI21" s="573"/>
      <c r="EJ21" s="573"/>
      <c r="EK21" s="573"/>
      <c r="EL21" s="573"/>
      <c r="EM21" s="573"/>
      <c r="EN21" s="574"/>
      <c r="EO21" s="438" t="s">
        <v>69</v>
      </c>
      <c r="EP21" s="439"/>
      <c r="EQ21" s="439"/>
      <c r="ER21" s="439"/>
      <c r="ES21" s="439"/>
      <c r="ET21" s="439"/>
      <c r="EU21" s="439"/>
      <c r="EV21" s="587"/>
      <c r="EW21" s="438" t="s">
        <v>41</v>
      </c>
      <c r="EX21" s="439"/>
      <c r="EY21" s="439"/>
      <c r="EZ21" s="439"/>
      <c r="FA21" s="439"/>
      <c r="FB21" s="439"/>
      <c r="FC21" s="439"/>
      <c r="FD21" s="439"/>
      <c r="FE21" s="439"/>
      <c r="FF21" s="439"/>
      <c r="FG21" s="439"/>
      <c r="FH21" s="587"/>
      <c r="FI21" s="546"/>
      <c r="FJ21" s="547"/>
      <c r="FK21" s="547"/>
      <c r="FL21" s="547"/>
      <c r="FM21" s="547"/>
      <c r="FN21" s="547"/>
      <c r="FO21" s="547"/>
      <c r="FP21" s="547"/>
      <c r="FQ21" s="547"/>
      <c r="FR21" s="547"/>
      <c r="FS21" s="547"/>
      <c r="FT21" s="547"/>
      <c r="FU21" s="547"/>
      <c r="FV21" s="547"/>
      <c r="FW21" s="547"/>
      <c r="FX21" s="547"/>
      <c r="FY21" s="547"/>
      <c r="FZ21" s="547"/>
      <c r="GA21" s="547"/>
      <c r="GB21" s="547"/>
      <c r="GC21" s="547"/>
      <c r="GD21" s="547"/>
      <c r="GE21" s="547"/>
      <c r="GF21" s="547"/>
      <c r="GG21" s="548"/>
      <c r="GH21" s="4"/>
      <c r="GI21" s="4"/>
      <c r="GJ21" s="4"/>
    </row>
    <row r="22" spans="1:237" s="7" customFormat="1" ht="9" customHeight="1" thickBot="1" x14ac:dyDescent="0.2">
      <c r="CS22" s="549"/>
      <c r="CT22" s="550"/>
      <c r="CU22" s="550"/>
      <c r="CV22" s="550"/>
      <c r="CW22" s="550"/>
      <c r="CX22" s="550"/>
      <c r="CY22" s="550"/>
      <c r="CZ22" s="550"/>
      <c r="DA22" s="550"/>
      <c r="DB22" s="550"/>
      <c r="DC22" s="550"/>
      <c r="DD22" s="550"/>
      <c r="DE22" s="550"/>
      <c r="DF22" s="550"/>
      <c r="DG22" s="550"/>
      <c r="DH22" s="550"/>
      <c r="DI22" s="550"/>
      <c r="DJ22" s="550"/>
      <c r="DK22" s="550"/>
      <c r="DL22" s="551"/>
      <c r="DM22" s="590"/>
      <c r="DN22" s="591"/>
      <c r="DO22" s="591"/>
      <c r="DP22" s="591"/>
      <c r="DQ22" s="591"/>
      <c r="DR22" s="591"/>
      <c r="DS22" s="591"/>
      <c r="DT22" s="591"/>
      <c r="DU22" s="591"/>
      <c r="DV22" s="592"/>
      <c r="DW22" s="549"/>
      <c r="DX22" s="550"/>
      <c r="DY22" s="550"/>
      <c r="DZ22" s="550"/>
      <c r="EA22" s="550"/>
      <c r="EB22" s="550"/>
      <c r="EC22" s="550"/>
      <c r="ED22" s="550"/>
      <c r="EE22" s="550"/>
      <c r="EF22" s="550"/>
      <c r="EG22" s="550"/>
      <c r="EH22" s="550"/>
      <c r="EI22" s="550"/>
      <c r="EJ22" s="550"/>
      <c r="EK22" s="550"/>
      <c r="EL22" s="550"/>
      <c r="EM22" s="550"/>
      <c r="EN22" s="551"/>
      <c r="EO22" s="282"/>
      <c r="EP22" s="283"/>
      <c r="EQ22" s="283"/>
      <c r="ER22" s="283"/>
      <c r="ES22" s="283"/>
      <c r="ET22" s="283"/>
      <c r="EU22" s="283"/>
      <c r="EV22" s="588"/>
      <c r="EW22" s="282"/>
      <c r="EX22" s="283"/>
      <c r="EY22" s="283"/>
      <c r="EZ22" s="283"/>
      <c r="FA22" s="283"/>
      <c r="FB22" s="283"/>
      <c r="FC22" s="283"/>
      <c r="FD22" s="283"/>
      <c r="FE22" s="283"/>
      <c r="FF22" s="283"/>
      <c r="FG22" s="283"/>
      <c r="FH22" s="588"/>
      <c r="FI22" s="549"/>
      <c r="FJ22" s="550"/>
      <c r="FK22" s="550"/>
      <c r="FL22" s="550"/>
      <c r="FM22" s="550"/>
      <c r="FN22" s="550"/>
      <c r="FO22" s="550"/>
      <c r="FP22" s="550"/>
      <c r="FQ22" s="550"/>
      <c r="FR22" s="550"/>
      <c r="FS22" s="550"/>
      <c r="FT22" s="550"/>
      <c r="FU22" s="550"/>
      <c r="FV22" s="550"/>
      <c r="FW22" s="550"/>
      <c r="FX22" s="550"/>
      <c r="FY22" s="550"/>
      <c r="FZ22" s="550"/>
      <c r="GA22" s="550"/>
      <c r="GB22" s="550"/>
      <c r="GC22" s="550"/>
      <c r="GD22" s="550"/>
      <c r="GE22" s="550"/>
      <c r="GF22" s="550"/>
      <c r="GG22" s="551"/>
      <c r="GH22" s="4"/>
      <c r="GI22" s="4"/>
      <c r="GJ22" s="4"/>
    </row>
    <row r="23" spans="1:237" s="7" customFormat="1" ht="15.75" customHeight="1" thickBot="1" x14ac:dyDescent="0.25">
      <c r="A23" s="630" t="s">
        <v>150</v>
      </c>
      <c r="B23" s="630"/>
      <c r="C23" s="630"/>
      <c r="D23" s="630"/>
      <c r="E23" s="630"/>
      <c r="F23" s="630"/>
      <c r="G23" s="630"/>
      <c r="H23" s="630"/>
      <c r="I23" s="569" t="str">
        <f>IF(A67="","",A67)</f>
        <v/>
      </c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69"/>
      <c r="AD23" s="569"/>
      <c r="AE23" s="93"/>
      <c r="AF23" s="93"/>
      <c r="AG23" s="533" t="s">
        <v>2</v>
      </c>
      <c r="AH23" s="533"/>
      <c r="AI23" s="533"/>
      <c r="AJ23" s="533"/>
      <c r="AK23" s="533"/>
      <c r="AL23" s="533"/>
      <c r="AM23" s="533"/>
      <c r="AN23" s="533"/>
      <c r="AO23" s="533"/>
      <c r="AP23" s="533"/>
      <c r="AQ23" s="533"/>
      <c r="AR23" s="533"/>
      <c r="AS23" s="533"/>
      <c r="AT23" s="533"/>
      <c r="AU23" s="533"/>
      <c r="AV23" s="533"/>
      <c r="AW23" s="533"/>
      <c r="AX23" s="533"/>
      <c r="AY23" s="533"/>
      <c r="AZ23" s="533"/>
      <c r="BA23" s="533"/>
      <c r="BB23" s="533"/>
      <c r="BC23" s="87"/>
      <c r="BD23" s="422" t="str">
        <f>IF(C67="","",C67)</f>
        <v/>
      </c>
      <c r="BE23" s="422"/>
      <c r="BF23" s="422"/>
      <c r="BG23" s="422"/>
      <c r="BH23" s="422"/>
      <c r="BI23" s="422"/>
      <c r="BJ23" s="422"/>
      <c r="BK23" s="422"/>
      <c r="BL23" s="422"/>
      <c r="BM23" s="422"/>
      <c r="BN23" s="422"/>
      <c r="BO23" s="422"/>
      <c r="BP23" s="422"/>
      <c r="BQ23" s="533" t="s">
        <v>165</v>
      </c>
      <c r="BR23" s="533"/>
      <c r="BS23" s="533"/>
      <c r="BT23" s="533"/>
      <c r="BU23" s="533"/>
      <c r="BV23" s="533"/>
      <c r="BW23" s="533"/>
      <c r="BX23" s="533"/>
      <c r="BY23" s="533"/>
      <c r="BZ23" s="533"/>
      <c r="CA23" s="533"/>
      <c r="CB23" s="533"/>
      <c r="CC23" s="533"/>
      <c r="CD23" s="533"/>
      <c r="CE23" s="534"/>
      <c r="CF23" s="423" t="str">
        <f>IF(D67="","",D67)</f>
        <v/>
      </c>
      <c r="CG23" s="424"/>
      <c r="CH23" s="424"/>
      <c r="CI23" s="424"/>
      <c r="CJ23" s="424"/>
      <c r="CK23" s="424"/>
      <c r="CL23" s="424"/>
      <c r="CM23" s="424"/>
      <c r="CN23" s="424"/>
      <c r="CO23" s="425"/>
      <c r="CS23" s="575" t="s">
        <v>9</v>
      </c>
      <c r="CT23" s="235"/>
      <c r="CU23" s="235"/>
      <c r="CV23" s="235"/>
      <c r="CW23" s="235"/>
      <c r="CX23" s="235"/>
      <c r="CY23" s="235"/>
      <c r="CZ23" s="235"/>
      <c r="DA23" s="235"/>
      <c r="DB23" s="236"/>
      <c r="DC23" s="207" t="s">
        <v>71</v>
      </c>
      <c r="DD23" s="208"/>
      <c r="DE23" s="208"/>
      <c r="DF23" s="208"/>
      <c r="DG23" s="208"/>
      <c r="DH23" s="208"/>
      <c r="DI23" s="208"/>
      <c r="DJ23" s="208"/>
      <c r="DK23" s="208"/>
      <c r="DL23" s="209"/>
      <c r="DM23" s="452"/>
      <c r="DN23" s="298"/>
      <c r="DO23" s="298"/>
      <c r="DP23" s="298"/>
      <c r="DQ23" s="298"/>
      <c r="DR23" s="298"/>
      <c r="DS23" s="298"/>
      <c r="DT23" s="298"/>
      <c r="DU23" s="298"/>
      <c r="DV23" s="451"/>
      <c r="DW23" s="575" t="s">
        <v>42</v>
      </c>
      <c r="DX23" s="235"/>
      <c r="DY23" s="235"/>
      <c r="DZ23" s="235"/>
      <c r="EA23" s="235"/>
      <c r="EB23" s="235"/>
      <c r="EC23" s="235"/>
      <c r="ED23" s="235"/>
      <c r="EE23" s="235"/>
      <c r="EF23" s="207" t="s">
        <v>72</v>
      </c>
      <c r="EG23" s="208"/>
      <c r="EH23" s="208"/>
      <c r="EI23" s="208"/>
      <c r="EJ23" s="208"/>
      <c r="EK23" s="208"/>
      <c r="EL23" s="208"/>
      <c r="EM23" s="208"/>
      <c r="EN23" s="209"/>
      <c r="EO23" s="589"/>
      <c r="EP23" s="277"/>
      <c r="EQ23" s="277"/>
      <c r="ER23" s="277"/>
      <c r="ES23" s="277"/>
      <c r="ET23" s="277"/>
      <c r="EU23" s="277"/>
      <c r="EV23" s="278"/>
      <c r="EW23" s="589"/>
      <c r="EX23" s="277"/>
      <c r="EY23" s="277"/>
      <c r="EZ23" s="277"/>
      <c r="FA23" s="277"/>
      <c r="FB23" s="277"/>
      <c r="FC23" s="277"/>
      <c r="FD23" s="277"/>
      <c r="FE23" s="277"/>
      <c r="FF23" s="277"/>
      <c r="FG23" s="277"/>
      <c r="FH23" s="278"/>
      <c r="FI23" s="600" t="s">
        <v>148</v>
      </c>
      <c r="FJ23" s="208"/>
      <c r="FK23" s="208"/>
      <c r="FL23" s="208"/>
      <c r="FM23" s="208"/>
      <c r="FN23" s="208"/>
      <c r="FO23" s="208"/>
      <c r="FP23" s="208"/>
      <c r="FQ23" s="208"/>
      <c r="FR23" s="208"/>
      <c r="FS23" s="208"/>
      <c r="FT23" s="208"/>
      <c r="FU23" s="208"/>
      <c r="FV23" s="208"/>
      <c r="FW23" s="601"/>
      <c r="FX23" s="234" t="s">
        <v>43</v>
      </c>
      <c r="FY23" s="235"/>
      <c r="FZ23" s="235"/>
      <c r="GA23" s="235"/>
      <c r="GB23" s="235"/>
      <c r="GC23" s="235"/>
      <c r="GD23" s="235"/>
      <c r="GE23" s="235"/>
      <c r="GF23" s="235"/>
      <c r="GG23" s="237"/>
      <c r="GH23" s="4"/>
      <c r="GI23" s="4"/>
      <c r="GJ23" s="4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</row>
    <row r="24" spans="1:237" s="78" customFormat="1" ht="7.5" customHeight="1" thickBot="1" x14ac:dyDescent="0.25">
      <c r="I24" s="570" t="s">
        <v>44</v>
      </c>
      <c r="J24" s="570"/>
      <c r="K24" s="570"/>
      <c r="L24" s="570"/>
      <c r="M24" s="570"/>
      <c r="N24" s="570"/>
      <c r="O24" s="570"/>
      <c r="P24" s="570"/>
      <c r="Q24" s="570"/>
      <c r="R24" s="570"/>
      <c r="S24" s="570"/>
      <c r="T24" s="570"/>
      <c r="U24" s="570"/>
      <c r="V24" s="570"/>
      <c r="W24" s="570"/>
      <c r="X24" s="570"/>
      <c r="Y24" s="570"/>
      <c r="Z24" s="570"/>
      <c r="AA24" s="570"/>
      <c r="AB24" s="570"/>
      <c r="AC24" s="570"/>
      <c r="AD24" s="570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2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S24" s="429">
        <v>11</v>
      </c>
      <c r="CT24" s="210"/>
      <c r="CU24" s="210"/>
      <c r="CV24" s="210"/>
      <c r="CW24" s="210"/>
      <c r="CX24" s="210"/>
      <c r="CY24" s="210"/>
      <c r="CZ24" s="210"/>
      <c r="DA24" s="210"/>
      <c r="DB24" s="430"/>
      <c r="DC24" s="571">
        <v>12</v>
      </c>
      <c r="DD24" s="210"/>
      <c r="DE24" s="210"/>
      <c r="DF24" s="210"/>
      <c r="DG24" s="210"/>
      <c r="DH24" s="210"/>
      <c r="DI24" s="210"/>
      <c r="DJ24" s="210"/>
      <c r="DK24" s="210"/>
      <c r="DL24" s="210"/>
      <c r="DM24" s="429">
        <v>13</v>
      </c>
      <c r="DN24" s="210"/>
      <c r="DO24" s="210"/>
      <c r="DP24" s="210"/>
      <c r="DQ24" s="210"/>
      <c r="DR24" s="210"/>
      <c r="DS24" s="210"/>
      <c r="DT24" s="210"/>
      <c r="DU24" s="210"/>
      <c r="DV24" s="596"/>
      <c r="DW24" s="210">
        <v>14</v>
      </c>
      <c r="DX24" s="210"/>
      <c r="DY24" s="210"/>
      <c r="DZ24" s="210"/>
      <c r="EA24" s="210"/>
      <c r="EB24" s="210"/>
      <c r="EC24" s="210"/>
      <c r="ED24" s="210"/>
      <c r="EE24" s="210"/>
      <c r="EF24" s="571">
        <v>15</v>
      </c>
      <c r="EG24" s="210"/>
      <c r="EH24" s="210"/>
      <c r="EI24" s="210"/>
      <c r="EJ24" s="210"/>
      <c r="EK24" s="210"/>
      <c r="EL24" s="210"/>
      <c r="EM24" s="210"/>
      <c r="EN24" s="210"/>
      <c r="EO24" s="429">
        <v>16</v>
      </c>
      <c r="EP24" s="210"/>
      <c r="EQ24" s="210"/>
      <c r="ER24" s="210"/>
      <c r="ES24" s="210"/>
      <c r="ET24" s="210"/>
      <c r="EU24" s="210"/>
      <c r="EV24" s="596"/>
      <c r="EW24" s="429">
        <v>17</v>
      </c>
      <c r="EX24" s="210"/>
      <c r="EY24" s="210"/>
      <c r="EZ24" s="210"/>
      <c r="FA24" s="210"/>
      <c r="FB24" s="210"/>
      <c r="FC24" s="210"/>
      <c r="FD24" s="210"/>
      <c r="FE24" s="210"/>
      <c r="FF24" s="210"/>
      <c r="FG24" s="210"/>
      <c r="FH24" s="596"/>
      <c r="FI24" s="210">
        <v>18</v>
      </c>
      <c r="FJ24" s="210"/>
      <c r="FK24" s="210"/>
      <c r="FL24" s="210"/>
      <c r="FM24" s="210"/>
      <c r="FN24" s="210"/>
      <c r="FO24" s="210"/>
      <c r="FP24" s="210"/>
      <c r="FQ24" s="210"/>
      <c r="FR24" s="210"/>
      <c r="FS24" s="210"/>
      <c r="FT24" s="210"/>
      <c r="FU24" s="210"/>
      <c r="FV24" s="210"/>
      <c r="FW24" s="210"/>
      <c r="FX24" s="571">
        <v>19</v>
      </c>
      <c r="FY24" s="210"/>
      <c r="FZ24" s="210"/>
      <c r="GA24" s="210"/>
      <c r="GB24" s="210"/>
      <c r="GC24" s="210"/>
      <c r="GD24" s="210"/>
      <c r="GE24" s="210"/>
      <c r="GF24" s="210"/>
      <c r="GG24" s="596"/>
      <c r="GH24" s="100"/>
      <c r="GI24" s="100"/>
      <c r="GJ24" s="100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</row>
    <row r="25" spans="1:237" s="7" customFormat="1" ht="0.75" customHeight="1" thickBot="1" x14ac:dyDescent="0.25">
      <c r="A25" s="630" t="s">
        <v>151</v>
      </c>
      <c r="B25" s="630"/>
      <c r="C25" s="630"/>
      <c r="D25" s="630"/>
      <c r="E25" s="630"/>
      <c r="F25" s="630"/>
      <c r="G25" s="630"/>
      <c r="H25" s="630"/>
      <c r="I25" s="568" t="str">
        <f>IF(A68="","",A68)</f>
        <v/>
      </c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  <c r="AB25" s="568"/>
      <c r="AC25" s="568"/>
      <c r="AD25" s="568"/>
      <c r="AE25" s="93"/>
      <c r="AF25" s="93"/>
      <c r="AG25" s="421" t="s">
        <v>2</v>
      </c>
      <c r="AH25" s="421"/>
      <c r="AI25" s="421"/>
      <c r="AJ25" s="421"/>
      <c r="AK25" s="421"/>
      <c r="AL25" s="421"/>
      <c r="AM25" s="421"/>
      <c r="AN25" s="421"/>
      <c r="AO25" s="421"/>
      <c r="AP25" s="421"/>
      <c r="AQ25" s="421"/>
      <c r="AR25" s="421"/>
      <c r="AS25" s="421"/>
      <c r="AT25" s="421"/>
      <c r="AU25" s="421"/>
      <c r="AV25" s="421"/>
      <c r="AW25" s="421"/>
      <c r="AX25" s="421"/>
      <c r="AY25" s="421"/>
      <c r="AZ25" s="421"/>
      <c r="BA25" s="421"/>
      <c r="BB25" s="421"/>
      <c r="BC25" s="87"/>
      <c r="BD25" s="421" t="str">
        <f>IF(C68="","",C68)</f>
        <v/>
      </c>
      <c r="BE25" s="421"/>
      <c r="BF25" s="421"/>
      <c r="BG25" s="421"/>
      <c r="BH25" s="421"/>
      <c r="BI25" s="421"/>
      <c r="BJ25" s="421"/>
      <c r="BK25" s="421"/>
      <c r="BL25" s="421"/>
      <c r="BM25" s="421"/>
      <c r="BN25" s="421"/>
      <c r="BO25" s="421"/>
      <c r="BP25" s="421"/>
      <c r="BQ25" s="567" t="s">
        <v>165</v>
      </c>
      <c r="BR25" s="567"/>
      <c r="BS25" s="567"/>
      <c r="BT25" s="567"/>
      <c r="BU25" s="567"/>
      <c r="BV25" s="567"/>
      <c r="BW25" s="567"/>
      <c r="BX25" s="567"/>
      <c r="BY25" s="567"/>
      <c r="BZ25" s="567"/>
      <c r="CA25" s="567"/>
      <c r="CB25" s="567"/>
      <c r="CC25" s="567"/>
      <c r="CD25" s="567"/>
      <c r="CE25" s="534"/>
      <c r="CF25" s="423" t="str">
        <f>IF(D68="","",D68)</f>
        <v/>
      </c>
      <c r="CG25" s="424"/>
      <c r="CH25" s="424"/>
      <c r="CI25" s="424"/>
      <c r="CJ25" s="424"/>
      <c r="CK25" s="424"/>
      <c r="CL25" s="424"/>
      <c r="CM25" s="424"/>
      <c r="CN25" s="424"/>
      <c r="CO25" s="425"/>
      <c r="CS25" s="431"/>
      <c r="CT25" s="148"/>
      <c r="CU25" s="148"/>
      <c r="CV25" s="148"/>
      <c r="CW25" s="148"/>
      <c r="CX25" s="148"/>
      <c r="CY25" s="148"/>
      <c r="CZ25" s="148"/>
      <c r="DA25" s="148"/>
      <c r="DB25" s="149"/>
      <c r="DC25" s="147"/>
      <c r="DD25" s="148"/>
      <c r="DE25" s="148"/>
      <c r="DF25" s="148"/>
      <c r="DG25" s="148"/>
      <c r="DH25" s="148"/>
      <c r="DI25" s="148"/>
      <c r="DJ25" s="148"/>
      <c r="DK25" s="148"/>
      <c r="DL25" s="148"/>
      <c r="DM25" s="431"/>
      <c r="DN25" s="148"/>
      <c r="DO25" s="148"/>
      <c r="DP25" s="148"/>
      <c r="DQ25" s="148"/>
      <c r="DR25" s="148"/>
      <c r="DS25" s="148"/>
      <c r="DT25" s="148"/>
      <c r="DU25" s="148"/>
      <c r="DV25" s="597"/>
      <c r="DW25" s="148"/>
      <c r="DX25" s="148"/>
      <c r="DY25" s="148"/>
      <c r="DZ25" s="148"/>
      <c r="EA25" s="148"/>
      <c r="EB25" s="148"/>
      <c r="EC25" s="148"/>
      <c r="ED25" s="148"/>
      <c r="EE25" s="148"/>
      <c r="EF25" s="147"/>
      <c r="EG25" s="148"/>
      <c r="EH25" s="148"/>
      <c r="EI25" s="148"/>
      <c r="EJ25" s="148"/>
      <c r="EK25" s="148"/>
      <c r="EL25" s="148"/>
      <c r="EM25" s="148"/>
      <c r="EN25" s="148"/>
      <c r="EO25" s="431"/>
      <c r="EP25" s="148"/>
      <c r="EQ25" s="148"/>
      <c r="ER25" s="148"/>
      <c r="ES25" s="148"/>
      <c r="ET25" s="148"/>
      <c r="EU25" s="148"/>
      <c r="EV25" s="597"/>
      <c r="EW25" s="431"/>
      <c r="EX25" s="148"/>
      <c r="EY25" s="148"/>
      <c r="EZ25" s="148"/>
      <c r="FA25" s="148"/>
      <c r="FB25" s="148"/>
      <c r="FC25" s="148"/>
      <c r="FD25" s="148"/>
      <c r="FE25" s="148"/>
      <c r="FF25" s="148"/>
      <c r="FG25" s="148"/>
      <c r="FH25" s="597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8"/>
      <c r="FV25" s="148"/>
      <c r="FW25" s="148"/>
      <c r="FX25" s="147"/>
      <c r="FY25" s="148"/>
      <c r="FZ25" s="148"/>
      <c r="GA25" s="148"/>
      <c r="GB25" s="148"/>
      <c r="GC25" s="148"/>
      <c r="GD25" s="148"/>
      <c r="GE25" s="148"/>
      <c r="GF25" s="148"/>
      <c r="GG25" s="597"/>
      <c r="GH25" s="4"/>
      <c r="GI25" s="4"/>
      <c r="GJ25" s="4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</row>
    <row r="26" spans="1:237" s="7" customFormat="1" ht="14.25" customHeight="1" thickBot="1" x14ac:dyDescent="0.3">
      <c r="A26" s="630"/>
      <c r="B26" s="630"/>
      <c r="C26" s="630"/>
      <c r="D26" s="630"/>
      <c r="E26" s="630"/>
      <c r="F26" s="630"/>
      <c r="G26" s="630"/>
      <c r="H26" s="630"/>
      <c r="I26" s="569"/>
      <c r="J26" s="569"/>
      <c r="K26" s="569"/>
      <c r="L26" s="569"/>
      <c r="M26" s="569"/>
      <c r="N26" s="569"/>
      <c r="O26" s="569"/>
      <c r="P26" s="569"/>
      <c r="Q26" s="569"/>
      <c r="R26" s="569"/>
      <c r="S26" s="569"/>
      <c r="T26" s="569"/>
      <c r="U26" s="569"/>
      <c r="V26" s="569"/>
      <c r="W26" s="569"/>
      <c r="X26" s="569"/>
      <c r="Y26" s="569"/>
      <c r="Z26" s="569"/>
      <c r="AA26" s="569"/>
      <c r="AB26" s="569"/>
      <c r="AC26" s="569"/>
      <c r="AD26" s="569"/>
      <c r="AE26" s="93"/>
      <c r="AF26" s="93"/>
      <c r="AG26" s="421"/>
      <c r="AH26" s="421"/>
      <c r="AI26" s="421"/>
      <c r="AJ26" s="421"/>
      <c r="AK26" s="421"/>
      <c r="AL26" s="421"/>
      <c r="AM26" s="421"/>
      <c r="AN26" s="421"/>
      <c r="AO26" s="421"/>
      <c r="AP26" s="421"/>
      <c r="AQ26" s="421"/>
      <c r="AR26" s="421"/>
      <c r="AS26" s="421"/>
      <c r="AT26" s="421"/>
      <c r="AU26" s="421"/>
      <c r="AV26" s="421"/>
      <c r="AW26" s="421"/>
      <c r="AX26" s="421"/>
      <c r="AY26" s="421"/>
      <c r="AZ26" s="421"/>
      <c r="BA26" s="421"/>
      <c r="BB26" s="421"/>
      <c r="BC26" s="87"/>
      <c r="BD26" s="422"/>
      <c r="BE26" s="422"/>
      <c r="BF26" s="422"/>
      <c r="BG26" s="422"/>
      <c r="BH26" s="422"/>
      <c r="BI26" s="422"/>
      <c r="BJ26" s="422"/>
      <c r="BK26" s="422"/>
      <c r="BL26" s="422"/>
      <c r="BM26" s="422"/>
      <c r="BN26" s="422"/>
      <c r="BO26" s="422"/>
      <c r="BP26" s="422"/>
      <c r="BQ26" s="567"/>
      <c r="BR26" s="567"/>
      <c r="BS26" s="567"/>
      <c r="BT26" s="567"/>
      <c r="BU26" s="567"/>
      <c r="BV26" s="567"/>
      <c r="BW26" s="567"/>
      <c r="BX26" s="567"/>
      <c r="BY26" s="567"/>
      <c r="BZ26" s="567"/>
      <c r="CA26" s="567"/>
      <c r="CB26" s="567"/>
      <c r="CC26" s="567"/>
      <c r="CD26" s="567"/>
      <c r="CE26" s="534"/>
      <c r="CF26" s="426"/>
      <c r="CG26" s="427"/>
      <c r="CH26" s="427"/>
      <c r="CI26" s="427"/>
      <c r="CJ26" s="427"/>
      <c r="CK26" s="427"/>
      <c r="CL26" s="427"/>
      <c r="CM26" s="427"/>
      <c r="CN26" s="427"/>
      <c r="CO26" s="428"/>
      <c r="CS26" s="432" t="s">
        <v>203</v>
      </c>
      <c r="CT26" s="433"/>
      <c r="CU26" s="433"/>
      <c r="CV26" s="433"/>
      <c r="CW26" s="433"/>
      <c r="CX26" s="433"/>
      <c r="CY26" s="433"/>
      <c r="CZ26" s="433"/>
      <c r="DA26" s="433"/>
      <c r="DB26" s="433"/>
      <c r="DC26" s="576"/>
      <c r="DD26" s="577"/>
      <c r="DE26" s="577"/>
      <c r="DF26" s="577"/>
      <c r="DG26" s="577"/>
      <c r="DH26" s="577"/>
      <c r="DI26" s="577"/>
      <c r="DJ26" s="577"/>
      <c r="DK26" s="577"/>
      <c r="DL26" s="578"/>
      <c r="DM26" s="598"/>
      <c r="DN26" s="594"/>
      <c r="DO26" s="594"/>
      <c r="DP26" s="594"/>
      <c r="DQ26" s="594"/>
      <c r="DR26" s="594"/>
      <c r="DS26" s="594"/>
      <c r="DT26" s="594"/>
      <c r="DU26" s="594"/>
      <c r="DV26" s="599"/>
      <c r="DW26" s="593">
        <v>17</v>
      </c>
      <c r="DX26" s="594"/>
      <c r="DY26" s="594"/>
      <c r="DZ26" s="594"/>
      <c r="EA26" s="594"/>
      <c r="EB26" s="594"/>
      <c r="EC26" s="594"/>
      <c r="ED26" s="594"/>
      <c r="EE26" s="595"/>
      <c r="EF26" s="636"/>
      <c r="EG26" s="594"/>
      <c r="EH26" s="594"/>
      <c r="EI26" s="594"/>
      <c r="EJ26" s="594"/>
      <c r="EK26" s="594"/>
      <c r="EL26" s="594"/>
      <c r="EM26" s="594"/>
      <c r="EN26" s="594"/>
      <c r="EO26" s="598"/>
      <c r="EP26" s="594"/>
      <c r="EQ26" s="594"/>
      <c r="ER26" s="594"/>
      <c r="ES26" s="594"/>
      <c r="ET26" s="594"/>
      <c r="EU26" s="594"/>
      <c r="EV26" s="599"/>
      <c r="EW26" s="584"/>
      <c r="EX26" s="585"/>
      <c r="EY26" s="585"/>
      <c r="EZ26" s="585"/>
      <c r="FA26" s="585"/>
      <c r="FB26" s="585"/>
      <c r="FC26" s="585"/>
      <c r="FD26" s="585"/>
      <c r="FE26" s="585"/>
      <c r="FF26" s="585"/>
      <c r="FG26" s="585"/>
      <c r="FH26" s="586"/>
      <c r="FI26" s="637"/>
      <c r="FJ26" s="634"/>
      <c r="FK26" s="634"/>
      <c r="FL26" s="634"/>
      <c r="FM26" s="634"/>
      <c r="FN26" s="634"/>
      <c r="FO26" s="634"/>
      <c r="FP26" s="634"/>
      <c r="FQ26" s="634"/>
      <c r="FR26" s="634"/>
      <c r="FS26" s="634"/>
      <c r="FT26" s="634"/>
      <c r="FU26" s="634"/>
      <c r="FV26" s="634"/>
      <c r="FW26" s="638"/>
      <c r="FX26" s="633"/>
      <c r="FY26" s="634"/>
      <c r="FZ26" s="634"/>
      <c r="GA26" s="634"/>
      <c r="GB26" s="634"/>
      <c r="GC26" s="634"/>
      <c r="GD26" s="634"/>
      <c r="GE26" s="634"/>
      <c r="GF26" s="634"/>
      <c r="GG26" s="635"/>
      <c r="GH26" s="4"/>
      <c r="GI26" s="4"/>
      <c r="GJ26" s="4"/>
      <c r="HC26" s="19"/>
      <c r="HD26" s="632"/>
      <c r="HE26" s="632"/>
      <c r="HF26" s="632"/>
      <c r="HG26" s="632"/>
      <c r="HH26" s="632"/>
      <c r="HI26" s="632"/>
      <c r="HJ26" s="632"/>
      <c r="HK26" s="632"/>
      <c r="HL26" s="632"/>
      <c r="HM26" s="632"/>
      <c r="HN26" s="632"/>
      <c r="HO26" s="632"/>
      <c r="HP26" s="632"/>
      <c r="HQ26" s="632"/>
      <c r="HR26" s="632"/>
      <c r="HS26" s="632"/>
      <c r="HT26" s="632"/>
      <c r="HU26" s="632"/>
      <c r="HV26" s="632"/>
      <c r="HW26" s="632"/>
      <c r="HX26" s="632"/>
      <c r="HY26" s="632"/>
      <c r="HZ26" s="632"/>
      <c r="IA26" s="632"/>
      <c r="IB26" s="632"/>
      <c r="IC26" s="19"/>
    </row>
    <row r="27" spans="1:237" s="7" customFormat="1" ht="7.5" customHeight="1" thickBot="1" x14ac:dyDescent="0.25">
      <c r="A27" s="91"/>
      <c r="B27" s="91"/>
      <c r="C27" s="91"/>
      <c r="D27" s="91"/>
      <c r="E27" s="91"/>
      <c r="F27" s="91"/>
      <c r="G27" s="91"/>
      <c r="H27" s="91"/>
      <c r="I27" s="661" t="s">
        <v>44</v>
      </c>
      <c r="J27" s="661"/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  <c r="AC27" s="661"/>
      <c r="AD27" s="661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79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S27" s="610" t="s">
        <v>26</v>
      </c>
      <c r="CT27" s="558"/>
      <c r="CU27" s="558"/>
      <c r="CV27" s="558"/>
      <c r="CW27" s="558"/>
      <c r="CX27" s="558"/>
      <c r="CY27" s="558"/>
      <c r="CZ27" s="558"/>
      <c r="DA27" s="558"/>
      <c r="DB27" s="558"/>
      <c r="DC27" s="557"/>
      <c r="DD27" s="558"/>
      <c r="DE27" s="558"/>
      <c r="DF27" s="558"/>
      <c r="DG27" s="558"/>
      <c r="DH27" s="558"/>
      <c r="DI27" s="558"/>
      <c r="DJ27" s="558"/>
      <c r="DK27" s="558"/>
      <c r="DL27" s="559"/>
      <c r="DM27" s="622"/>
      <c r="DN27" s="619"/>
      <c r="DO27" s="619"/>
      <c r="DP27" s="619"/>
      <c r="DQ27" s="619"/>
      <c r="DR27" s="619"/>
      <c r="DS27" s="619"/>
      <c r="DT27" s="619"/>
      <c r="DU27" s="619"/>
      <c r="DV27" s="623"/>
      <c r="DW27" s="619"/>
      <c r="DX27" s="619"/>
      <c r="DY27" s="619"/>
      <c r="DZ27" s="619"/>
      <c r="EA27" s="619"/>
      <c r="EB27" s="619"/>
      <c r="EC27" s="619"/>
      <c r="ED27" s="619"/>
      <c r="EE27" s="619"/>
      <c r="EF27" s="618"/>
      <c r="EG27" s="619"/>
      <c r="EH27" s="619"/>
      <c r="EI27" s="619"/>
      <c r="EJ27" s="619"/>
      <c r="EK27" s="619"/>
      <c r="EL27" s="619"/>
      <c r="EM27" s="619"/>
      <c r="EN27" s="619"/>
      <c r="EO27" s="622"/>
      <c r="EP27" s="619"/>
      <c r="EQ27" s="619"/>
      <c r="ER27" s="619"/>
      <c r="ES27" s="619"/>
      <c r="ET27" s="619"/>
      <c r="EU27" s="619"/>
      <c r="EV27" s="623"/>
      <c r="EW27" s="604"/>
      <c r="EX27" s="605"/>
      <c r="EY27" s="605"/>
      <c r="EZ27" s="605"/>
      <c r="FA27" s="605"/>
      <c r="FB27" s="605"/>
      <c r="FC27" s="605"/>
      <c r="FD27" s="605"/>
      <c r="FE27" s="605"/>
      <c r="FF27" s="605"/>
      <c r="FG27" s="605"/>
      <c r="FH27" s="606"/>
      <c r="FI27" s="602"/>
      <c r="FJ27" s="602"/>
      <c r="FK27" s="602"/>
      <c r="FL27" s="602"/>
      <c r="FM27" s="602"/>
      <c r="FN27" s="602"/>
      <c r="FO27" s="602"/>
      <c r="FP27" s="602"/>
      <c r="FQ27" s="602"/>
      <c r="FR27" s="602"/>
      <c r="FS27" s="602"/>
      <c r="FT27" s="602"/>
      <c r="FU27" s="602"/>
      <c r="FV27" s="602"/>
      <c r="FW27" s="602"/>
      <c r="FX27" s="626"/>
      <c r="FY27" s="602"/>
      <c r="FZ27" s="602"/>
      <c r="GA27" s="602"/>
      <c r="GB27" s="602"/>
      <c r="GC27" s="602"/>
      <c r="GD27" s="602"/>
      <c r="GE27" s="602"/>
      <c r="GF27" s="602"/>
      <c r="GG27" s="627"/>
      <c r="GH27" s="4"/>
      <c r="GI27" s="4"/>
      <c r="GJ27" s="4"/>
      <c r="HC27" s="19"/>
      <c r="HD27" s="508"/>
      <c r="HE27" s="508"/>
      <c r="HF27" s="508"/>
      <c r="HG27" s="508"/>
      <c r="HH27" s="508"/>
      <c r="HI27" s="508"/>
      <c r="HJ27" s="508"/>
      <c r="HK27" s="508"/>
      <c r="HL27" s="508"/>
      <c r="HM27" s="508"/>
      <c r="HN27" s="508"/>
      <c r="HO27" s="508"/>
      <c r="HP27" s="508"/>
      <c r="HQ27" s="508"/>
      <c r="HR27" s="508"/>
      <c r="HS27" s="508"/>
      <c r="HT27" s="508"/>
      <c r="HU27" s="508"/>
      <c r="HV27" s="508"/>
      <c r="HW27" s="508"/>
      <c r="HX27" s="508"/>
      <c r="HY27" s="508"/>
      <c r="HZ27" s="508"/>
      <c r="IA27" s="508"/>
      <c r="IB27" s="508"/>
      <c r="IC27" s="19"/>
    </row>
    <row r="28" spans="1:237" s="7" customFormat="1" ht="7.5" customHeight="1" thickBot="1" x14ac:dyDescent="0.25">
      <c r="A28" s="631" t="s">
        <v>152</v>
      </c>
      <c r="B28" s="631"/>
      <c r="C28" s="631"/>
      <c r="D28" s="631"/>
      <c r="E28" s="631"/>
      <c r="F28" s="631"/>
      <c r="G28" s="631"/>
      <c r="H28" s="631"/>
      <c r="I28" s="421" t="str">
        <f>IF(A69="","",A69)</f>
        <v/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93"/>
      <c r="AF28" s="93"/>
      <c r="AG28" s="533" t="s">
        <v>2</v>
      </c>
      <c r="AH28" s="533"/>
      <c r="AI28" s="533"/>
      <c r="AJ28" s="533"/>
      <c r="AK28" s="533"/>
      <c r="AL28" s="533"/>
      <c r="AM28" s="533"/>
      <c r="AN28" s="533"/>
      <c r="AO28" s="533"/>
      <c r="AP28" s="533"/>
      <c r="AQ28" s="533"/>
      <c r="AR28" s="533"/>
      <c r="AS28" s="533"/>
      <c r="AT28" s="533"/>
      <c r="AU28" s="533"/>
      <c r="AV28" s="533"/>
      <c r="AW28" s="533"/>
      <c r="AX28" s="533"/>
      <c r="AY28" s="533"/>
      <c r="AZ28" s="533"/>
      <c r="BA28" s="533"/>
      <c r="BB28" s="533"/>
      <c r="BC28" s="87"/>
      <c r="BD28" s="421" t="str">
        <f>IF(C69="","",C69)</f>
        <v/>
      </c>
      <c r="BE28" s="421"/>
      <c r="BF28" s="421"/>
      <c r="BG28" s="421"/>
      <c r="BH28" s="421"/>
      <c r="BI28" s="421"/>
      <c r="BJ28" s="421"/>
      <c r="BK28" s="421"/>
      <c r="BL28" s="421"/>
      <c r="BM28" s="421"/>
      <c r="BN28" s="421"/>
      <c r="BO28" s="421"/>
      <c r="BP28" s="421"/>
      <c r="BQ28" s="567" t="s">
        <v>165</v>
      </c>
      <c r="BR28" s="567"/>
      <c r="BS28" s="567"/>
      <c r="BT28" s="567"/>
      <c r="BU28" s="567"/>
      <c r="BV28" s="567"/>
      <c r="BW28" s="567"/>
      <c r="BX28" s="567"/>
      <c r="BY28" s="567"/>
      <c r="BZ28" s="567"/>
      <c r="CA28" s="567"/>
      <c r="CB28" s="567"/>
      <c r="CC28" s="567"/>
      <c r="CD28" s="567"/>
      <c r="CE28" s="567"/>
      <c r="CF28" s="423" t="str">
        <f>IF(D69="","",D69)</f>
        <v/>
      </c>
      <c r="CG28" s="424"/>
      <c r="CH28" s="424"/>
      <c r="CI28" s="424"/>
      <c r="CJ28" s="424"/>
      <c r="CK28" s="424"/>
      <c r="CL28" s="424"/>
      <c r="CM28" s="424"/>
      <c r="CN28" s="424"/>
      <c r="CO28" s="425"/>
      <c r="CS28" s="611"/>
      <c r="CT28" s="561"/>
      <c r="CU28" s="561"/>
      <c r="CV28" s="561"/>
      <c r="CW28" s="561"/>
      <c r="CX28" s="561"/>
      <c r="CY28" s="561"/>
      <c r="CZ28" s="561"/>
      <c r="DA28" s="561"/>
      <c r="DB28" s="561"/>
      <c r="DC28" s="560"/>
      <c r="DD28" s="561"/>
      <c r="DE28" s="561"/>
      <c r="DF28" s="561"/>
      <c r="DG28" s="561"/>
      <c r="DH28" s="561"/>
      <c r="DI28" s="561"/>
      <c r="DJ28" s="561"/>
      <c r="DK28" s="561"/>
      <c r="DL28" s="562"/>
      <c r="DM28" s="624"/>
      <c r="DN28" s="621"/>
      <c r="DO28" s="621"/>
      <c r="DP28" s="621"/>
      <c r="DQ28" s="621"/>
      <c r="DR28" s="621"/>
      <c r="DS28" s="621"/>
      <c r="DT28" s="621"/>
      <c r="DU28" s="621"/>
      <c r="DV28" s="625"/>
      <c r="DW28" s="621"/>
      <c r="DX28" s="621"/>
      <c r="DY28" s="621"/>
      <c r="DZ28" s="621"/>
      <c r="EA28" s="621"/>
      <c r="EB28" s="621"/>
      <c r="EC28" s="621"/>
      <c r="ED28" s="621"/>
      <c r="EE28" s="621"/>
      <c r="EF28" s="620"/>
      <c r="EG28" s="621"/>
      <c r="EH28" s="621"/>
      <c r="EI28" s="621"/>
      <c r="EJ28" s="621"/>
      <c r="EK28" s="621"/>
      <c r="EL28" s="621"/>
      <c r="EM28" s="621"/>
      <c r="EN28" s="621"/>
      <c r="EO28" s="624"/>
      <c r="EP28" s="621"/>
      <c r="EQ28" s="621"/>
      <c r="ER28" s="621"/>
      <c r="ES28" s="621"/>
      <c r="ET28" s="621"/>
      <c r="EU28" s="621"/>
      <c r="EV28" s="625"/>
      <c r="EW28" s="607"/>
      <c r="EX28" s="608"/>
      <c r="EY28" s="608"/>
      <c r="EZ28" s="608"/>
      <c r="FA28" s="608"/>
      <c r="FB28" s="608"/>
      <c r="FC28" s="608"/>
      <c r="FD28" s="608"/>
      <c r="FE28" s="608"/>
      <c r="FF28" s="608"/>
      <c r="FG28" s="608"/>
      <c r="FH28" s="609"/>
      <c r="FI28" s="603"/>
      <c r="FJ28" s="603"/>
      <c r="FK28" s="603"/>
      <c r="FL28" s="603"/>
      <c r="FM28" s="603"/>
      <c r="FN28" s="603"/>
      <c r="FO28" s="603"/>
      <c r="FP28" s="603"/>
      <c r="FQ28" s="603"/>
      <c r="FR28" s="603"/>
      <c r="FS28" s="603"/>
      <c r="FT28" s="603"/>
      <c r="FU28" s="603"/>
      <c r="FV28" s="603"/>
      <c r="FW28" s="603"/>
      <c r="FX28" s="628"/>
      <c r="FY28" s="603"/>
      <c r="FZ28" s="603"/>
      <c r="GA28" s="603"/>
      <c r="GB28" s="603"/>
      <c r="GC28" s="603"/>
      <c r="GD28" s="603"/>
      <c r="GE28" s="603"/>
      <c r="GF28" s="603"/>
      <c r="GG28" s="629"/>
      <c r="GH28" s="4"/>
      <c r="GI28" s="4"/>
      <c r="GJ28" s="4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</row>
    <row r="29" spans="1:237" s="7" customFormat="1" ht="7.5" customHeight="1" thickBot="1" x14ac:dyDescent="0.25">
      <c r="A29" s="631"/>
      <c r="B29" s="631"/>
      <c r="C29" s="631"/>
      <c r="D29" s="631"/>
      <c r="E29" s="631"/>
      <c r="F29" s="631"/>
      <c r="G29" s="631"/>
      <c r="H29" s="631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93"/>
      <c r="AF29" s="93"/>
      <c r="AG29" s="533"/>
      <c r="AH29" s="533"/>
      <c r="AI29" s="533"/>
      <c r="AJ29" s="533"/>
      <c r="AK29" s="533"/>
      <c r="AL29" s="533"/>
      <c r="AM29" s="533"/>
      <c r="AN29" s="533"/>
      <c r="AO29" s="533"/>
      <c r="AP29" s="533"/>
      <c r="AQ29" s="533"/>
      <c r="AR29" s="533"/>
      <c r="AS29" s="533"/>
      <c r="AT29" s="533"/>
      <c r="AU29" s="533"/>
      <c r="AV29" s="533"/>
      <c r="AW29" s="533"/>
      <c r="AX29" s="533"/>
      <c r="AY29" s="533"/>
      <c r="AZ29" s="533"/>
      <c r="BA29" s="533"/>
      <c r="BB29" s="533"/>
      <c r="BC29" s="87"/>
      <c r="BD29" s="422"/>
      <c r="BE29" s="422"/>
      <c r="BF29" s="422"/>
      <c r="BG29" s="422"/>
      <c r="BH29" s="422"/>
      <c r="BI29" s="422"/>
      <c r="BJ29" s="422"/>
      <c r="BK29" s="422"/>
      <c r="BL29" s="422"/>
      <c r="BM29" s="422"/>
      <c r="BN29" s="422"/>
      <c r="BO29" s="422"/>
      <c r="BP29" s="422"/>
      <c r="BQ29" s="567"/>
      <c r="BR29" s="567"/>
      <c r="BS29" s="567"/>
      <c r="BT29" s="567"/>
      <c r="BU29" s="567"/>
      <c r="BV29" s="567"/>
      <c r="BW29" s="567"/>
      <c r="BX29" s="567"/>
      <c r="BY29" s="567"/>
      <c r="BZ29" s="567"/>
      <c r="CA29" s="567"/>
      <c r="CB29" s="567"/>
      <c r="CC29" s="567"/>
      <c r="CD29" s="567"/>
      <c r="CE29" s="567"/>
      <c r="CF29" s="426"/>
      <c r="CG29" s="427"/>
      <c r="CH29" s="427"/>
      <c r="CI29" s="427"/>
      <c r="CJ29" s="427"/>
      <c r="CK29" s="427"/>
      <c r="CL29" s="427"/>
      <c r="CM29" s="427"/>
      <c r="CN29" s="427"/>
      <c r="CO29" s="428"/>
      <c r="CS29" s="612" t="s">
        <v>73</v>
      </c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64"/>
      <c r="EH29" s="164"/>
      <c r="EI29" s="164"/>
      <c r="EJ29" s="164"/>
      <c r="EK29" s="164"/>
      <c r="EL29" s="164"/>
      <c r="EM29" s="164"/>
      <c r="EN29" s="164"/>
      <c r="EO29" s="164"/>
      <c r="EP29" s="164"/>
      <c r="EQ29" s="164"/>
      <c r="ER29" s="164"/>
      <c r="ES29" s="164"/>
      <c r="ET29" s="164"/>
      <c r="EU29" s="164"/>
      <c r="EV29" s="164"/>
      <c r="EW29" s="164"/>
      <c r="EX29" s="164"/>
      <c r="EY29" s="164"/>
      <c r="EZ29" s="164"/>
      <c r="FA29" s="164"/>
      <c r="FB29" s="164"/>
      <c r="FC29" s="164"/>
      <c r="FD29" s="164"/>
      <c r="FE29" s="164"/>
      <c r="FF29" s="164"/>
      <c r="FG29" s="164"/>
      <c r="FH29" s="164"/>
      <c r="FI29" s="164"/>
      <c r="FJ29" s="164"/>
      <c r="FK29" s="164"/>
      <c r="FL29" s="164"/>
      <c r="FM29" s="164"/>
      <c r="FN29" s="164"/>
      <c r="FO29" s="164"/>
      <c r="FP29" s="164"/>
      <c r="FQ29" s="164"/>
      <c r="FR29" s="164"/>
      <c r="FS29" s="164"/>
      <c r="FT29" s="164"/>
      <c r="FU29" s="164"/>
      <c r="FV29" s="164"/>
      <c r="FW29" s="164"/>
      <c r="FX29" s="164"/>
      <c r="FY29" s="164"/>
      <c r="FZ29" s="164"/>
      <c r="GA29" s="164"/>
      <c r="GB29" s="164"/>
      <c r="GC29" s="164"/>
      <c r="GD29" s="164"/>
      <c r="GE29" s="164"/>
      <c r="GF29" s="164"/>
      <c r="GG29" s="613"/>
      <c r="GH29" s="4"/>
      <c r="GI29" s="4"/>
      <c r="GJ29" s="4"/>
    </row>
    <row r="30" spans="1:237" s="7" customFormat="1" ht="7.5" customHeight="1" x14ac:dyDescent="0.2">
      <c r="A30" s="89"/>
      <c r="B30" s="89"/>
      <c r="C30" s="89"/>
      <c r="D30" s="89"/>
      <c r="E30" s="89"/>
      <c r="F30" s="89"/>
      <c r="G30" s="89"/>
      <c r="H30" s="89"/>
      <c r="I30" s="661" t="s">
        <v>44</v>
      </c>
      <c r="J30" s="661"/>
      <c r="K30" s="661"/>
      <c r="L30" s="661"/>
      <c r="M30" s="661"/>
      <c r="N30" s="661"/>
      <c r="O30" s="661"/>
      <c r="P30" s="661"/>
      <c r="Q30" s="661"/>
      <c r="R30" s="661"/>
      <c r="S30" s="661"/>
      <c r="T30" s="661"/>
      <c r="U30" s="661"/>
      <c r="V30" s="661"/>
      <c r="W30" s="661"/>
      <c r="X30" s="661"/>
      <c r="Y30" s="661"/>
      <c r="Z30" s="661"/>
      <c r="AA30" s="661"/>
      <c r="AB30" s="661"/>
      <c r="AC30" s="661"/>
      <c r="AD30" s="661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6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30"/>
      <c r="CQ30" s="30"/>
      <c r="CR30" s="30"/>
      <c r="CS30" s="581" t="s">
        <v>46</v>
      </c>
      <c r="CT30" s="582"/>
      <c r="CU30" s="582"/>
      <c r="CV30" s="582"/>
      <c r="CW30" s="582"/>
      <c r="CX30" s="582"/>
      <c r="CY30" s="582"/>
      <c r="CZ30" s="582"/>
      <c r="DA30" s="582"/>
      <c r="DB30" s="582"/>
      <c r="DC30" s="582"/>
      <c r="DD30" s="582"/>
      <c r="DE30" s="582"/>
      <c r="DF30" s="582"/>
      <c r="DG30" s="582"/>
      <c r="DH30" s="582"/>
      <c r="DI30" s="582"/>
      <c r="DJ30" s="582"/>
      <c r="DK30" s="582"/>
      <c r="DL30" s="583"/>
      <c r="DM30" s="581" t="s">
        <v>47</v>
      </c>
      <c r="DN30" s="582"/>
      <c r="DO30" s="582"/>
      <c r="DP30" s="582"/>
      <c r="DQ30" s="582"/>
      <c r="DR30" s="582"/>
      <c r="DS30" s="582"/>
      <c r="DT30" s="582"/>
      <c r="DU30" s="582"/>
      <c r="DV30" s="582"/>
      <c r="DW30" s="582"/>
      <c r="DX30" s="582"/>
      <c r="DY30" s="582"/>
      <c r="DZ30" s="582"/>
      <c r="EA30" s="583"/>
      <c r="EB30" s="581" t="s">
        <v>47</v>
      </c>
      <c r="EC30" s="582"/>
      <c r="ED30" s="582"/>
      <c r="EE30" s="582"/>
      <c r="EF30" s="582"/>
      <c r="EG30" s="582"/>
      <c r="EH30" s="582"/>
      <c r="EI30" s="582"/>
      <c r="EJ30" s="582"/>
      <c r="EK30" s="582"/>
      <c r="EL30" s="582"/>
      <c r="EM30" s="582"/>
      <c r="EN30" s="583"/>
      <c r="EO30" s="581" t="s">
        <v>46</v>
      </c>
      <c r="EP30" s="582"/>
      <c r="EQ30" s="582"/>
      <c r="ER30" s="582"/>
      <c r="ES30" s="582"/>
      <c r="ET30" s="582"/>
      <c r="EU30" s="582"/>
      <c r="EV30" s="582"/>
      <c r="EW30" s="582"/>
      <c r="EX30" s="582"/>
      <c r="EY30" s="582"/>
      <c r="EZ30" s="582"/>
      <c r="FA30" s="582"/>
      <c r="FB30" s="582"/>
      <c r="FC30" s="582"/>
      <c r="FD30" s="582"/>
      <c r="FE30" s="582"/>
      <c r="FF30" s="582"/>
      <c r="FG30" s="582"/>
      <c r="FH30" s="583"/>
      <c r="FI30" s="581" t="s">
        <v>48</v>
      </c>
      <c r="FJ30" s="582"/>
      <c r="FK30" s="582"/>
      <c r="FL30" s="582"/>
      <c r="FM30" s="582"/>
      <c r="FN30" s="582"/>
      <c r="FO30" s="582"/>
      <c r="FP30" s="582"/>
      <c r="FQ30" s="582"/>
      <c r="FR30" s="582"/>
      <c r="FS30" s="582"/>
      <c r="FT30" s="582"/>
      <c r="FU30" s="582"/>
      <c r="FV30" s="582"/>
      <c r="FW30" s="582"/>
      <c r="FX30" s="582"/>
      <c r="FY30" s="582"/>
      <c r="FZ30" s="582"/>
      <c r="GA30" s="582"/>
      <c r="GB30" s="582"/>
      <c r="GC30" s="582"/>
      <c r="GD30" s="582"/>
      <c r="GE30" s="582"/>
      <c r="GF30" s="582"/>
      <c r="GG30" s="583"/>
      <c r="GH30" s="4"/>
      <c r="GI30" s="4"/>
      <c r="GJ30" s="4"/>
    </row>
    <row r="31" spans="1:237" s="7" customFormat="1" ht="11.25" customHeight="1" x14ac:dyDescent="0.2">
      <c r="A31" s="17"/>
      <c r="B31" s="17" t="s">
        <v>45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665"/>
      <c r="T31" s="665"/>
      <c r="U31" s="665"/>
      <c r="V31" s="665"/>
      <c r="W31" s="665"/>
      <c r="X31" s="665"/>
      <c r="Y31" s="665"/>
      <c r="Z31" s="665"/>
      <c r="AA31" s="665"/>
      <c r="AB31" s="665"/>
      <c r="AC31" s="665"/>
      <c r="AD31" s="665"/>
      <c r="AE31" s="665"/>
      <c r="AF31" s="665"/>
      <c r="AG31" s="665"/>
      <c r="AH31" s="665"/>
      <c r="AI31" s="665"/>
      <c r="AJ31" s="665"/>
      <c r="AK31" s="665"/>
      <c r="AL31" s="665"/>
      <c r="AM31" s="665"/>
      <c r="AN31" s="665"/>
      <c r="AO31" s="665"/>
      <c r="AP31" s="665"/>
      <c r="AQ31" s="665"/>
      <c r="AR31" s="665"/>
      <c r="AS31" s="665"/>
      <c r="AT31" s="665"/>
      <c r="AU31" s="665"/>
      <c r="AV31" s="665"/>
      <c r="AW31" s="665"/>
      <c r="AX31" s="665"/>
      <c r="AY31" s="665"/>
      <c r="AZ31" s="665"/>
      <c r="BA31" s="665"/>
      <c r="BB31" s="665"/>
      <c r="BC31" s="665"/>
      <c r="BD31" s="665"/>
      <c r="BE31" s="665"/>
      <c r="BF31" s="665"/>
      <c r="BG31" s="665"/>
      <c r="BH31" s="665"/>
      <c r="BI31" s="665"/>
      <c r="BJ31" s="665"/>
      <c r="BK31" s="665"/>
      <c r="BL31" s="665"/>
      <c r="BM31" s="665"/>
      <c r="BN31" s="665"/>
      <c r="BO31" s="665"/>
      <c r="BP31" s="665"/>
      <c r="BQ31" s="665"/>
      <c r="BR31" s="665"/>
      <c r="BS31" s="665"/>
      <c r="BT31" s="665"/>
      <c r="BU31" s="665"/>
      <c r="BV31" s="665"/>
      <c r="BW31" s="665"/>
      <c r="BX31" s="665"/>
      <c r="BY31" s="665"/>
      <c r="BZ31" s="665"/>
      <c r="CA31" s="665"/>
      <c r="CB31" s="665"/>
      <c r="CC31" s="665"/>
      <c r="CD31" s="665"/>
      <c r="CE31" s="665"/>
      <c r="CF31" s="665"/>
      <c r="CG31" s="665"/>
      <c r="CH31" s="665"/>
      <c r="CI31" s="665"/>
      <c r="CJ31" s="665"/>
      <c r="CK31" s="665"/>
      <c r="CL31" s="665"/>
      <c r="CM31" s="665"/>
      <c r="CN31" s="665"/>
      <c r="CO31" s="665"/>
      <c r="CP31" s="30"/>
      <c r="CQ31" s="30"/>
      <c r="CR31" s="30"/>
      <c r="CS31" s="614"/>
      <c r="CT31" s="615"/>
      <c r="CU31" s="615"/>
      <c r="CV31" s="615"/>
      <c r="CW31" s="615"/>
      <c r="CX31" s="615"/>
      <c r="CY31" s="615"/>
      <c r="CZ31" s="615"/>
      <c r="DA31" s="615"/>
      <c r="DB31" s="615"/>
      <c r="DC31" s="615"/>
      <c r="DD31" s="615"/>
      <c r="DE31" s="615"/>
      <c r="DF31" s="615"/>
      <c r="DG31" s="615"/>
      <c r="DH31" s="615"/>
      <c r="DI31" s="615"/>
      <c r="DJ31" s="615"/>
      <c r="DK31" s="615"/>
      <c r="DL31" s="616"/>
      <c r="DM31" s="614"/>
      <c r="DN31" s="615"/>
      <c r="DO31" s="615"/>
      <c r="DP31" s="615"/>
      <c r="DQ31" s="615"/>
      <c r="DR31" s="615"/>
      <c r="DS31" s="615"/>
      <c r="DT31" s="615"/>
      <c r="DU31" s="615"/>
      <c r="DV31" s="615"/>
      <c r="DW31" s="615"/>
      <c r="DX31" s="615"/>
      <c r="DY31" s="615"/>
      <c r="DZ31" s="615"/>
      <c r="EA31" s="616"/>
      <c r="EB31" s="614"/>
      <c r="EC31" s="615"/>
      <c r="ED31" s="615"/>
      <c r="EE31" s="615"/>
      <c r="EF31" s="615"/>
      <c r="EG31" s="615"/>
      <c r="EH31" s="615"/>
      <c r="EI31" s="615"/>
      <c r="EJ31" s="615"/>
      <c r="EK31" s="615"/>
      <c r="EL31" s="615"/>
      <c r="EM31" s="615"/>
      <c r="EN31" s="616"/>
      <c r="EO31" s="614"/>
      <c r="EP31" s="615"/>
      <c r="EQ31" s="615"/>
      <c r="ER31" s="615"/>
      <c r="ES31" s="615"/>
      <c r="ET31" s="615"/>
      <c r="EU31" s="615"/>
      <c r="EV31" s="615"/>
      <c r="EW31" s="615"/>
      <c r="EX31" s="615"/>
      <c r="EY31" s="615"/>
      <c r="EZ31" s="615"/>
      <c r="FA31" s="615"/>
      <c r="FB31" s="615"/>
      <c r="FC31" s="615"/>
      <c r="FD31" s="615"/>
      <c r="FE31" s="615"/>
      <c r="FF31" s="615"/>
      <c r="FG31" s="615"/>
      <c r="FH31" s="616"/>
      <c r="FI31" s="614"/>
      <c r="FJ31" s="615"/>
      <c r="FK31" s="615"/>
      <c r="FL31" s="615"/>
      <c r="FM31" s="615"/>
      <c r="FN31" s="615"/>
      <c r="FO31" s="615"/>
      <c r="FP31" s="615"/>
      <c r="FQ31" s="615"/>
      <c r="FR31" s="615"/>
      <c r="FS31" s="615"/>
      <c r="FT31" s="615"/>
      <c r="FU31" s="615"/>
      <c r="FV31" s="615"/>
      <c r="FW31" s="615"/>
      <c r="FX31" s="615"/>
      <c r="FY31" s="615"/>
      <c r="FZ31" s="615"/>
      <c r="GA31" s="615"/>
      <c r="GB31" s="615"/>
      <c r="GC31" s="615"/>
      <c r="GD31" s="615"/>
      <c r="GE31" s="615"/>
      <c r="GF31" s="615"/>
      <c r="GG31" s="616"/>
      <c r="GH31" s="4"/>
      <c r="GI31" s="4"/>
      <c r="GJ31" s="4"/>
    </row>
    <row r="32" spans="1:237" s="7" customFormat="1" ht="4.5" customHeight="1" thickBot="1" x14ac:dyDescent="0.25">
      <c r="CS32" s="617"/>
      <c r="CT32" s="617"/>
      <c r="CU32" s="617"/>
      <c r="CV32" s="617"/>
      <c r="CW32" s="617"/>
      <c r="CX32" s="617"/>
      <c r="CY32" s="617"/>
      <c r="CZ32" s="617"/>
      <c r="DA32" s="617"/>
      <c r="DB32" s="617"/>
      <c r="DC32" s="617"/>
      <c r="DD32" s="617"/>
      <c r="DE32" s="617"/>
      <c r="DF32" s="617"/>
      <c r="DG32" s="617"/>
      <c r="DH32" s="617"/>
      <c r="DI32" s="617"/>
      <c r="DJ32" s="617"/>
      <c r="DK32" s="617"/>
      <c r="DL32" s="617"/>
      <c r="DM32" s="486"/>
      <c r="DN32" s="486"/>
      <c r="DO32" s="486"/>
      <c r="DP32" s="486"/>
      <c r="DQ32" s="486"/>
      <c r="DR32" s="486"/>
      <c r="DS32" s="486"/>
      <c r="DT32" s="486"/>
      <c r="DU32" s="486"/>
      <c r="DV32" s="486"/>
      <c r="DW32" s="486"/>
      <c r="DX32" s="486"/>
      <c r="DY32" s="486"/>
      <c r="DZ32" s="486"/>
      <c r="EA32" s="486"/>
      <c r="EB32" s="486"/>
      <c r="EC32" s="486"/>
      <c r="ED32" s="486"/>
      <c r="EE32" s="486"/>
      <c r="EF32" s="486"/>
      <c r="EG32" s="486"/>
      <c r="EH32" s="486"/>
      <c r="EI32" s="486"/>
      <c r="EJ32" s="486"/>
      <c r="EK32" s="486"/>
      <c r="EL32" s="486"/>
      <c r="EM32" s="486"/>
      <c r="EN32" s="486"/>
      <c r="EO32" s="486"/>
      <c r="EP32" s="486"/>
      <c r="EQ32" s="486"/>
      <c r="ER32" s="486"/>
      <c r="ES32" s="486"/>
      <c r="ET32" s="486"/>
      <c r="EU32" s="486"/>
      <c r="EV32" s="486"/>
      <c r="EW32" s="485"/>
      <c r="EX32" s="485"/>
      <c r="EY32" s="485"/>
      <c r="EZ32" s="485"/>
      <c r="FA32" s="485"/>
      <c r="FB32" s="485"/>
      <c r="FC32" s="485"/>
      <c r="FD32" s="485"/>
      <c r="FE32" s="485"/>
      <c r="FF32" s="485"/>
      <c r="FG32" s="485"/>
      <c r="FH32" s="485"/>
      <c r="FI32" s="485"/>
      <c r="FJ32" s="485"/>
      <c r="FK32" s="485"/>
      <c r="FL32" s="485"/>
      <c r="FM32" s="485"/>
      <c r="FN32" s="485"/>
      <c r="FO32" s="485"/>
      <c r="FP32" s="485"/>
      <c r="FQ32" s="485"/>
      <c r="FR32" s="485"/>
      <c r="FS32" s="485"/>
      <c r="FT32" s="485"/>
      <c r="FU32" s="485"/>
      <c r="FV32" s="485"/>
      <c r="FW32" s="485"/>
      <c r="FX32" s="485"/>
      <c r="FY32" s="485"/>
      <c r="FZ32" s="485"/>
      <c r="GA32" s="485"/>
      <c r="GB32" s="485"/>
      <c r="GC32" s="485"/>
      <c r="GD32" s="485"/>
      <c r="GE32" s="485"/>
      <c r="GF32" s="485"/>
      <c r="GG32" s="485"/>
      <c r="GH32" s="4"/>
      <c r="GI32" s="4"/>
      <c r="GJ32" s="4"/>
    </row>
    <row r="33" spans="1:195" s="7" customFormat="1" ht="9.75" customHeight="1" thickTop="1" x14ac:dyDescent="0.2">
      <c r="A33" s="662" t="s">
        <v>74</v>
      </c>
      <c r="B33" s="663"/>
      <c r="C33" s="663"/>
      <c r="D33" s="663"/>
      <c r="E33" s="663"/>
      <c r="F33" s="663"/>
      <c r="G33" s="663"/>
      <c r="H33" s="663"/>
      <c r="I33" s="663"/>
      <c r="J33" s="663"/>
      <c r="K33" s="663"/>
      <c r="L33" s="663"/>
      <c r="M33" s="663"/>
      <c r="N33" s="663"/>
      <c r="O33" s="663"/>
      <c r="P33" s="663"/>
      <c r="Q33" s="663"/>
      <c r="R33" s="663"/>
      <c r="S33" s="663"/>
      <c r="T33" s="663"/>
      <c r="U33" s="663"/>
      <c r="V33" s="663"/>
      <c r="W33" s="663"/>
      <c r="X33" s="663"/>
      <c r="Y33" s="663"/>
      <c r="Z33" s="663"/>
      <c r="AA33" s="663"/>
      <c r="AB33" s="663"/>
      <c r="AC33" s="663"/>
      <c r="AD33" s="663"/>
      <c r="AE33" s="663"/>
      <c r="AF33" s="663"/>
      <c r="AG33" s="663"/>
      <c r="AH33" s="663"/>
      <c r="AI33" s="663"/>
      <c r="AJ33" s="663"/>
      <c r="AK33" s="663"/>
      <c r="AL33" s="663"/>
      <c r="AM33" s="663"/>
      <c r="AN33" s="663"/>
      <c r="AO33" s="663"/>
      <c r="AP33" s="663"/>
      <c r="AQ33" s="663"/>
      <c r="AR33" s="663"/>
      <c r="AS33" s="663"/>
      <c r="AT33" s="663"/>
      <c r="AU33" s="663"/>
      <c r="AV33" s="663"/>
      <c r="AW33" s="663"/>
      <c r="AX33" s="663"/>
      <c r="AY33" s="663"/>
      <c r="AZ33" s="663"/>
      <c r="BA33" s="663"/>
      <c r="BB33" s="663"/>
      <c r="BC33" s="663"/>
      <c r="BD33" s="663"/>
      <c r="BE33" s="663"/>
      <c r="BF33" s="663"/>
      <c r="BG33" s="663"/>
      <c r="BH33" s="663"/>
      <c r="BI33" s="663"/>
      <c r="BJ33" s="663"/>
      <c r="BK33" s="663"/>
      <c r="BL33" s="663"/>
      <c r="BM33" s="663"/>
      <c r="BN33" s="663"/>
      <c r="BO33" s="663"/>
      <c r="BP33" s="663"/>
      <c r="BQ33" s="663"/>
      <c r="BR33" s="663"/>
      <c r="BS33" s="663"/>
      <c r="BT33" s="663"/>
      <c r="BU33" s="663"/>
      <c r="BV33" s="663"/>
      <c r="BW33" s="663"/>
      <c r="BX33" s="663"/>
      <c r="BY33" s="663"/>
      <c r="BZ33" s="663"/>
      <c r="CA33" s="663"/>
      <c r="CB33" s="663"/>
      <c r="CC33" s="663"/>
      <c r="CD33" s="663"/>
      <c r="CE33" s="663"/>
      <c r="CF33" s="663"/>
      <c r="CG33" s="663"/>
      <c r="CH33" s="663"/>
      <c r="CI33" s="663"/>
      <c r="CJ33" s="663"/>
      <c r="CK33" s="663"/>
      <c r="CL33" s="663"/>
      <c r="CM33" s="663"/>
      <c r="CN33" s="663"/>
      <c r="CO33" s="664"/>
      <c r="CR33" s="19"/>
      <c r="CS33" s="642" t="s">
        <v>160</v>
      </c>
      <c r="CT33" s="642"/>
      <c r="CU33" s="642"/>
      <c r="CV33" s="642"/>
      <c r="CW33" s="642"/>
      <c r="CX33" s="642"/>
      <c r="CY33" s="642"/>
      <c r="CZ33" s="642"/>
      <c r="DA33" s="642"/>
      <c r="DB33" s="642"/>
      <c r="DC33" s="642"/>
      <c r="DD33" s="642"/>
      <c r="DE33" s="642"/>
      <c r="DF33" s="642"/>
      <c r="DG33" s="642"/>
      <c r="DH33" s="642"/>
      <c r="DI33" s="642"/>
      <c r="DJ33" s="642"/>
      <c r="DK33" s="642"/>
      <c r="DL33" s="642"/>
      <c r="DM33" s="642"/>
      <c r="DN33" s="642"/>
      <c r="DO33" s="642"/>
      <c r="DP33" s="642"/>
      <c r="DQ33" s="642"/>
      <c r="DR33" s="642"/>
      <c r="DS33" s="642"/>
      <c r="DT33" s="642"/>
      <c r="DU33" s="642"/>
      <c r="DV33" s="642"/>
      <c r="DW33" s="642"/>
      <c r="DX33" s="642"/>
      <c r="DY33" s="642"/>
      <c r="DZ33" s="110"/>
      <c r="EA33" s="408"/>
      <c r="EB33" s="408"/>
      <c r="EC33" s="408"/>
      <c r="ED33" s="408"/>
      <c r="EE33" s="408"/>
      <c r="EF33" s="408"/>
      <c r="EG33" s="408"/>
      <c r="EH33" s="408"/>
      <c r="EI33" s="408"/>
      <c r="EK33" s="472" t="s">
        <v>81</v>
      </c>
      <c r="EL33" s="472"/>
      <c r="EM33" s="472"/>
      <c r="EN33" s="472"/>
      <c r="EO33" s="470" t="s">
        <v>50</v>
      </c>
      <c r="EP33" s="470"/>
      <c r="EQ33" s="470"/>
      <c r="ER33" s="470"/>
      <c r="ES33" s="470"/>
      <c r="ET33" s="470"/>
      <c r="EU33" s="470"/>
      <c r="EV33" s="470"/>
      <c r="EW33" s="190"/>
      <c r="EX33" s="190"/>
      <c r="EY33" s="190"/>
      <c r="EZ33" s="190"/>
      <c r="FA33" s="190"/>
      <c r="FB33" s="190"/>
      <c r="FC33" s="190"/>
      <c r="FD33" s="190"/>
      <c r="FE33" s="190"/>
      <c r="FF33" s="190"/>
      <c r="FG33" s="23"/>
      <c r="FH33" s="23"/>
      <c r="FI33" s="454"/>
      <c r="FJ33" s="455"/>
      <c r="FK33" s="455"/>
      <c r="FL33" s="455"/>
      <c r="FM33" s="455"/>
      <c r="FN33" s="455"/>
      <c r="FO33" s="455"/>
      <c r="FP33" s="455"/>
      <c r="FQ33" s="455"/>
      <c r="FR33" s="455"/>
      <c r="FS33" s="455"/>
      <c r="FT33" s="455"/>
      <c r="FU33" s="455"/>
      <c r="FV33" s="455"/>
      <c r="FW33" s="455"/>
      <c r="FX33" s="455"/>
      <c r="FY33" s="455"/>
      <c r="FZ33" s="455"/>
      <c r="GA33" s="455"/>
      <c r="GB33" s="455"/>
      <c r="GC33" s="455"/>
      <c r="GD33" s="455"/>
      <c r="GE33" s="455"/>
      <c r="GF33" s="455"/>
      <c r="GG33" s="455"/>
      <c r="GH33" s="4"/>
      <c r="GI33" s="4"/>
      <c r="GJ33" s="4"/>
    </row>
    <row r="34" spans="1:195" s="7" customFormat="1" ht="9.75" customHeight="1" x14ac:dyDescent="0.2">
      <c r="A34" s="438" t="s">
        <v>75</v>
      </c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  <c r="AA34" s="439"/>
      <c r="AB34" s="439"/>
      <c r="AC34" s="439"/>
      <c r="AD34" s="439"/>
      <c r="AE34" s="439"/>
      <c r="AF34" s="439"/>
      <c r="AG34" s="439"/>
      <c r="AH34" s="439"/>
      <c r="AI34" s="439"/>
      <c r="AJ34" s="439"/>
      <c r="AK34" s="439"/>
      <c r="AL34" s="439"/>
      <c r="AM34" s="439"/>
      <c r="AN34" s="439"/>
      <c r="AO34" s="439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39"/>
      <c r="BB34" s="439"/>
      <c r="BC34" s="439"/>
      <c r="BD34" s="439"/>
      <c r="BE34" s="587"/>
      <c r="BF34" s="666" t="s">
        <v>76</v>
      </c>
      <c r="BG34" s="667"/>
      <c r="BH34" s="667"/>
      <c r="BI34" s="667"/>
      <c r="BJ34" s="667"/>
      <c r="BK34" s="667"/>
      <c r="BL34" s="667"/>
      <c r="BM34" s="667"/>
      <c r="BN34" s="667"/>
      <c r="BO34" s="667"/>
      <c r="BP34" s="667"/>
      <c r="BQ34" s="667"/>
      <c r="BR34" s="667"/>
      <c r="BS34" s="667"/>
      <c r="BT34" s="667"/>
      <c r="BU34" s="667"/>
      <c r="BV34" s="668"/>
      <c r="BW34" s="666" t="s">
        <v>61</v>
      </c>
      <c r="BX34" s="667"/>
      <c r="BY34" s="667"/>
      <c r="BZ34" s="667"/>
      <c r="CA34" s="667"/>
      <c r="CB34" s="667"/>
      <c r="CC34" s="667"/>
      <c r="CD34" s="667"/>
      <c r="CE34" s="667"/>
      <c r="CF34" s="667"/>
      <c r="CG34" s="667"/>
      <c r="CH34" s="667"/>
      <c r="CI34" s="667"/>
      <c r="CJ34" s="667"/>
      <c r="CK34" s="667"/>
      <c r="CL34" s="667"/>
      <c r="CM34" s="667"/>
      <c r="CN34" s="667"/>
      <c r="CO34" s="668"/>
      <c r="CR34" s="19"/>
      <c r="CS34" s="642"/>
      <c r="CT34" s="642"/>
      <c r="CU34" s="642"/>
      <c r="CV34" s="642"/>
      <c r="CW34" s="642"/>
      <c r="CX34" s="642"/>
      <c r="CY34" s="642"/>
      <c r="CZ34" s="642"/>
      <c r="DA34" s="642"/>
      <c r="DB34" s="642"/>
      <c r="DC34" s="642"/>
      <c r="DD34" s="642"/>
      <c r="DE34" s="642"/>
      <c r="DF34" s="642"/>
      <c r="DG34" s="642"/>
      <c r="DH34" s="642"/>
      <c r="DI34" s="642"/>
      <c r="DJ34" s="642"/>
      <c r="DK34" s="642"/>
      <c r="DL34" s="642"/>
      <c r="DM34" s="642"/>
      <c r="DN34" s="642"/>
      <c r="DO34" s="642"/>
      <c r="DP34" s="642"/>
      <c r="DQ34" s="642"/>
      <c r="DR34" s="642"/>
      <c r="DS34" s="642"/>
      <c r="DT34" s="642"/>
      <c r="DU34" s="642"/>
      <c r="DV34" s="642"/>
      <c r="DW34" s="642"/>
      <c r="DX34" s="642"/>
      <c r="DY34" s="642"/>
      <c r="DZ34" s="110"/>
      <c r="EA34" s="190"/>
      <c r="EB34" s="190"/>
      <c r="EC34" s="190"/>
      <c r="ED34" s="190"/>
      <c r="EE34" s="190"/>
      <c r="EF34" s="190"/>
      <c r="EG34" s="190"/>
      <c r="EH34" s="190"/>
      <c r="EI34" s="190"/>
      <c r="EK34" s="472"/>
      <c r="EL34" s="472"/>
      <c r="EM34" s="472"/>
      <c r="EN34" s="472"/>
      <c r="EO34" s="19"/>
      <c r="EP34" s="19"/>
      <c r="EQ34" s="19"/>
      <c r="ER34" s="19"/>
      <c r="ES34" s="19"/>
      <c r="ET34" s="19"/>
      <c r="EU34" s="19"/>
      <c r="EV34" s="19"/>
      <c r="EW34" s="462" t="s">
        <v>18</v>
      </c>
      <c r="EX34" s="462"/>
      <c r="EY34" s="462"/>
      <c r="EZ34" s="462"/>
      <c r="FA34" s="462"/>
      <c r="FB34" s="462"/>
      <c r="FC34" s="462"/>
      <c r="FD34" s="462"/>
      <c r="FE34" s="462"/>
      <c r="FF34" s="462"/>
      <c r="FG34" s="33"/>
      <c r="FH34" s="33"/>
      <c r="FI34" s="462" t="s">
        <v>19</v>
      </c>
      <c r="FJ34" s="462"/>
      <c r="FK34" s="462"/>
      <c r="FL34" s="462"/>
      <c r="FM34" s="462"/>
      <c r="FN34" s="462"/>
      <c r="FO34" s="462"/>
      <c r="FP34" s="462"/>
      <c r="FQ34" s="462"/>
      <c r="FR34" s="462"/>
      <c r="FS34" s="462"/>
      <c r="FT34" s="462"/>
      <c r="FU34" s="462"/>
      <c r="FV34" s="462"/>
      <c r="FW34" s="462"/>
      <c r="FX34" s="462"/>
      <c r="FY34" s="462"/>
      <c r="FZ34" s="462"/>
      <c r="GA34" s="462"/>
      <c r="GB34" s="462"/>
      <c r="GC34" s="462"/>
      <c r="GD34" s="462"/>
      <c r="GE34" s="462"/>
      <c r="GF34" s="462"/>
      <c r="GG34" s="462"/>
      <c r="GH34" s="4"/>
      <c r="GI34" s="4"/>
      <c r="GJ34" s="4"/>
    </row>
    <row r="35" spans="1:195" s="7" customFormat="1" ht="9.6" customHeight="1" x14ac:dyDescent="0.2">
      <c r="A35" s="589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  <c r="AL35" s="277"/>
      <c r="AM35" s="277"/>
      <c r="AN35" s="277"/>
      <c r="AO35" s="277"/>
      <c r="AP35" s="277"/>
      <c r="AQ35" s="277"/>
      <c r="AR35" s="277"/>
      <c r="AS35" s="277"/>
      <c r="AT35" s="277"/>
      <c r="AU35" s="277"/>
      <c r="AV35" s="277"/>
      <c r="AW35" s="277"/>
      <c r="AX35" s="277"/>
      <c r="AY35" s="277"/>
      <c r="AZ35" s="277"/>
      <c r="BA35" s="277"/>
      <c r="BB35" s="277"/>
      <c r="BC35" s="277"/>
      <c r="BD35" s="277"/>
      <c r="BE35" s="278"/>
      <c r="BF35" s="666" t="s">
        <v>77</v>
      </c>
      <c r="BG35" s="667"/>
      <c r="BH35" s="667"/>
      <c r="BI35" s="667"/>
      <c r="BJ35" s="667"/>
      <c r="BK35" s="667"/>
      <c r="BL35" s="667"/>
      <c r="BM35" s="667"/>
      <c r="BN35" s="681"/>
      <c r="BO35" s="669" t="s">
        <v>78</v>
      </c>
      <c r="BP35" s="667"/>
      <c r="BQ35" s="667"/>
      <c r="BR35" s="667"/>
      <c r="BS35" s="667"/>
      <c r="BT35" s="667"/>
      <c r="BU35" s="667"/>
      <c r="BV35" s="668"/>
      <c r="BW35" s="666" t="s">
        <v>79</v>
      </c>
      <c r="BX35" s="667"/>
      <c r="BY35" s="667"/>
      <c r="BZ35" s="667"/>
      <c r="CA35" s="667"/>
      <c r="CB35" s="667"/>
      <c r="CC35" s="667"/>
      <c r="CD35" s="667"/>
      <c r="CE35" s="681"/>
      <c r="CF35" s="669" t="s">
        <v>63</v>
      </c>
      <c r="CG35" s="667"/>
      <c r="CH35" s="667"/>
      <c r="CI35" s="667"/>
      <c r="CJ35" s="667"/>
      <c r="CK35" s="667"/>
      <c r="CL35" s="667"/>
      <c r="CM35" s="667"/>
      <c r="CN35" s="667"/>
      <c r="CO35" s="668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GH35" s="4"/>
      <c r="GI35" s="4"/>
      <c r="GJ35" s="4"/>
    </row>
    <row r="36" spans="1:195" s="7" customFormat="1" ht="9.6" customHeight="1" thickBot="1" x14ac:dyDescent="0.2">
      <c r="A36" s="684">
        <v>20</v>
      </c>
      <c r="B36" s="651"/>
      <c r="C36" s="651"/>
      <c r="D36" s="651"/>
      <c r="E36" s="651"/>
      <c r="F36" s="651"/>
      <c r="G36" s="651"/>
      <c r="H36" s="651"/>
      <c r="I36" s="651"/>
      <c r="J36" s="651"/>
      <c r="K36" s="651"/>
      <c r="L36" s="651"/>
      <c r="M36" s="651"/>
      <c r="N36" s="651"/>
      <c r="O36" s="651"/>
      <c r="P36" s="651"/>
      <c r="Q36" s="651"/>
      <c r="R36" s="651"/>
      <c r="S36" s="651"/>
      <c r="T36" s="651"/>
      <c r="U36" s="651"/>
      <c r="V36" s="651"/>
      <c r="W36" s="651"/>
      <c r="X36" s="651"/>
      <c r="Y36" s="651"/>
      <c r="Z36" s="651"/>
      <c r="AA36" s="651"/>
      <c r="AB36" s="651"/>
      <c r="AC36" s="651"/>
      <c r="AD36" s="651"/>
      <c r="AE36" s="651"/>
      <c r="AF36" s="651"/>
      <c r="AG36" s="651"/>
      <c r="AH36" s="651"/>
      <c r="AI36" s="651"/>
      <c r="AJ36" s="651"/>
      <c r="AK36" s="651"/>
      <c r="AL36" s="651"/>
      <c r="AM36" s="651"/>
      <c r="AN36" s="651"/>
      <c r="AO36" s="651"/>
      <c r="AP36" s="651"/>
      <c r="AQ36" s="651"/>
      <c r="AR36" s="651"/>
      <c r="AS36" s="651"/>
      <c r="AT36" s="651"/>
      <c r="AU36" s="651"/>
      <c r="AV36" s="651"/>
      <c r="AW36" s="651"/>
      <c r="AX36" s="651"/>
      <c r="AY36" s="651"/>
      <c r="AZ36" s="651"/>
      <c r="BA36" s="651"/>
      <c r="BB36" s="651"/>
      <c r="BC36" s="651"/>
      <c r="BD36" s="651"/>
      <c r="BE36" s="651"/>
      <c r="BF36" s="684">
        <v>21</v>
      </c>
      <c r="BG36" s="651"/>
      <c r="BH36" s="651"/>
      <c r="BI36" s="651"/>
      <c r="BJ36" s="651"/>
      <c r="BK36" s="651"/>
      <c r="BL36" s="651"/>
      <c r="BM36" s="651"/>
      <c r="BN36" s="653"/>
      <c r="BO36" s="650">
        <v>22</v>
      </c>
      <c r="BP36" s="651"/>
      <c r="BQ36" s="651"/>
      <c r="BR36" s="651"/>
      <c r="BS36" s="651"/>
      <c r="BT36" s="651"/>
      <c r="BU36" s="651"/>
      <c r="BV36" s="652"/>
      <c r="BW36" s="651">
        <v>23</v>
      </c>
      <c r="BX36" s="651"/>
      <c r="BY36" s="651"/>
      <c r="BZ36" s="651"/>
      <c r="CA36" s="651"/>
      <c r="CB36" s="651"/>
      <c r="CC36" s="651"/>
      <c r="CD36" s="651"/>
      <c r="CE36" s="653"/>
      <c r="CF36" s="650">
        <v>24</v>
      </c>
      <c r="CG36" s="651"/>
      <c r="CH36" s="651"/>
      <c r="CI36" s="651"/>
      <c r="CJ36" s="651"/>
      <c r="CK36" s="651"/>
      <c r="CL36" s="651"/>
      <c r="CM36" s="651"/>
      <c r="CN36" s="651"/>
      <c r="CO36" s="652"/>
      <c r="CR36" s="19"/>
      <c r="CS36" s="642" t="s">
        <v>164</v>
      </c>
      <c r="CT36" s="642"/>
      <c r="CU36" s="642"/>
      <c r="CV36" s="642"/>
      <c r="CW36" s="642"/>
      <c r="CX36" s="642"/>
      <c r="CY36" s="642"/>
      <c r="CZ36" s="642"/>
      <c r="DA36" s="642"/>
      <c r="DB36" s="642"/>
      <c r="DC36" s="642"/>
      <c r="DD36" s="642"/>
      <c r="DE36" s="642"/>
      <c r="DF36" s="642"/>
      <c r="DG36" s="642"/>
      <c r="DH36" s="642"/>
      <c r="DI36" s="694" t="s">
        <v>180</v>
      </c>
      <c r="DJ36" s="694"/>
      <c r="DK36" s="694"/>
      <c r="DL36" s="694"/>
      <c r="DM36" s="694"/>
      <c r="DN36" s="694"/>
      <c r="DO36" s="694"/>
      <c r="DP36" s="694"/>
      <c r="DQ36" s="694"/>
      <c r="DR36" s="694"/>
      <c r="DS36" s="694"/>
      <c r="DT36" s="694"/>
      <c r="DU36" s="694"/>
      <c r="DV36" s="694"/>
      <c r="DW36" s="694"/>
      <c r="DX36" s="694"/>
      <c r="DY36" s="694"/>
      <c r="DZ36" s="694"/>
      <c r="EA36" s="694"/>
      <c r="EB36" s="694"/>
      <c r="EC36" s="694"/>
      <c r="ED36" s="694"/>
      <c r="EE36" s="694"/>
      <c r="EF36" s="694"/>
      <c r="EG36" s="694"/>
      <c r="EH36" s="694"/>
      <c r="EI36" s="694"/>
      <c r="EJ36" s="694"/>
      <c r="EK36" s="694"/>
      <c r="EL36" s="694"/>
      <c r="EM36" s="694"/>
      <c r="EN36" s="694"/>
      <c r="EO36" s="694"/>
      <c r="EP36" s="694"/>
      <c r="EQ36" s="694"/>
      <c r="ER36" s="694"/>
      <c r="ES36" s="694"/>
      <c r="ET36" s="694"/>
      <c r="EU36" s="694"/>
      <c r="EW36" s="687">
        <f>IF(O1&lt;&gt;"",O1,"")</f>
        <v>44152</v>
      </c>
      <c r="EX36" s="687"/>
      <c r="EY36" s="687"/>
      <c r="EZ36" s="687"/>
      <c r="FA36" s="687"/>
      <c r="FB36" s="687"/>
      <c r="FC36" s="687"/>
      <c r="FD36" s="687"/>
      <c r="FE36" s="687"/>
      <c r="FG36" s="691">
        <f>IF(O1&lt;&gt;"",P1,"")</f>
        <v>0.33333333333333331</v>
      </c>
      <c r="FH36" s="691"/>
      <c r="FI36" s="691"/>
      <c r="FJ36" s="691"/>
      <c r="FK36" s="691"/>
      <c r="FL36" s="691"/>
      <c r="FM36" s="691"/>
      <c r="FN36" s="691"/>
      <c r="FO36" s="691"/>
      <c r="GH36" s="4"/>
      <c r="GI36" s="4"/>
      <c r="GJ36" s="4"/>
    </row>
    <row r="37" spans="1:195" s="7" customFormat="1" ht="9" x14ac:dyDescent="0.15">
      <c r="A37" s="685" t="str">
        <f>IF(GH37="","",GH37)</f>
        <v xml:space="preserve">ООО "Торгово-промышленная компания" </v>
      </c>
      <c r="B37" s="686"/>
      <c r="C37" s="686"/>
      <c r="D37" s="686"/>
      <c r="E37" s="686"/>
      <c r="F37" s="686"/>
      <c r="G37" s="686"/>
      <c r="H37" s="686"/>
      <c r="I37" s="686"/>
      <c r="J37" s="686"/>
      <c r="K37" s="686"/>
      <c r="L37" s="686"/>
      <c r="M37" s="686"/>
      <c r="N37" s="686"/>
      <c r="O37" s="686"/>
      <c r="P37" s="686"/>
      <c r="Q37" s="686"/>
      <c r="R37" s="686"/>
      <c r="S37" s="686"/>
      <c r="T37" s="686"/>
      <c r="U37" s="686"/>
      <c r="V37" s="686"/>
      <c r="W37" s="686"/>
      <c r="X37" s="686"/>
      <c r="Y37" s="686"/>
      <c r="Z37" s="686"/>
      <c r="AA37" s="686"/>
      <c r="AB37" s="686"/>
      <c r="AC37" s="686"/>
      <c r="AD37" s="686"/>
      <c r="AE37" s="686"/>
      <c r="AF37" s="686"/>
      <c r="AG37" s="686"/>
      <c r="AH37" s="686"/>
      <c r="AI37" s="686"/>
      <c r="AJ37" s="686"/>
      <c r="AK37" s="686"/>
      <c r="AL37" s="686"/>
      <c r="AM37" s="686"/>
      <c r="AN37" s="686"/>
      <c r="AO37" s="686"/>
      <c r="AP37" s="686"/>
      <c r="AQ37" s="686"/>
      <c r="AR37" s="686"/>
      <c r="AS37" s="686"/>
      <c r="AT37" s="686"/>
      <c r="AU37" s="686"/>
      <c r="AV37" s="686"/>
      <c r="AW37" s="686"/>
      <c r="AX37" s="686"/>
      <c r="AY37" s="686"/>
      <c r="AZ37" s="686"/>
      <c r="BA37" s="686"/>
      <c r="BB37" s="686"/>
      <c r="BC37" s="686"/>
      <c r="BD37" s="686"/>
      <c r="BE37" s="686"/>
      <c r="BF37" s="682"/>
      <c r="BG37" s="655"/>
      <c r="BH37" s="655"/>
      <c r="BI37" s="655"/>
      <c r="BJ37" s="655"/>
      <c r="BK37" s="655"/>
      <c r="BL37" s="655"/>
      <c r="BM37" s="655"/>
      <c r="BN37" s="683"/>
      <c r="BO37" s="654"/>
      <c r="BP37" s="655"/>
      <c r="BQ37" s="655"/>
      <c r="BR37" s="655"/>
      <c r="BS37" s="655"/>
      <c r="BT37" s="655"/>
      <c r="BU37" s="655"/>
      <c r="BV37" s="656"/>
      <c r="BW37" s="657"/>
      <c r="BX37" s="657"/>
      <c r="BY37" s="657"/>
      <c r="BZ37" s="657"/>
      <c r="CA37" s="657"/>
      <c r="CB37" s="657"/>
      <c r="CC37" s="657"/>
      <c r="CD37" s="657"/>
      <c r="CE37" s="658"/>
      <c r="CF37" s="677"/>
      <c r="CG37" s="657"/>
      <c r="CH37" s="657"/>
      <c r="CI37" s="657"/>
      <c r="CJ37" s="657"/>
      <c r="CK37" s="657"/>
      <c r="CL37" s="657"/>
      <c r="CM37" s="657"/>
      <c r="CN37" s="657"/>
      <c r="CO37" s="678"/>
      <c r="CR37" s="19"/>
      <c r="CS37" s="642"/>
      <c r="CT37" s="642"/>
      <c r="CU37" s="642"/>
      <c r="CV37" s="642"/>
      <c r="CW37" s="642"/>
      <c r="CX37" s="642"/>
      <c r="CY37" s="642"/>
      <c r="CZ37" s="642"/>
      <c r="DA37" s="642"/>
      <c r="DB37" s="642"/>
      <c r="DC37" s="642"/>
      <c r="DD37" s="642"/>
      <c r="DE37" s="642"/>
      <c r="DF37" s="642"/>
      <c r="DG37" s="642"/>
      <c r="DH37" s="642"/>
      <c r="DI37" s="694"/>
      <c r="DJ37" s="694"/>
      <c r="DK37" s="694"/>
      <c r="DL37" s="694"/>
      <c r="DM37" s="694"/>
      <c r="DN37" s="694"/>
      <c r="DO37" s="694"/>
      <c r="DP37" s="694"/>
      <c r="DQ37" s="694"/>
      <c r="DR37" s="694"/>
      <c r="DS37" s="694"/>
      <c r="DT37" s="694"/>
      <c r="DU37" s="694"/>
      <c r="DV37" s="694"/>
      <c r="DW37" s="694"/>
      <c r="DX37" s="694"/>
      <c r="DY37" s="694"/>
      <c r="DZ37" s="694"/>
      <c r="EA37" s="694"/>
      <c r="EB37" s="694"/>
      <c r="EC37" s="694"/>
      <c r="ED37" s="694"/>
      <c r="EE37" s="694"/>
      <c r="EF37" s="694"/>
      <c r="EG37" s="694"/>
      <c r="EH37" s="694"/>
      <c r="EI37" s="694"/>
      <c r="EJ37" s="694"/>
      <c r="EK37" s="694"/>
      <c r="EL37" s="694"/>
      <c r="EM37" s="694"/>
      <c r="EN37" s="694"/>
      <c r="EO37" s="694"/>
      <c r="EP37" s="694"/>
      <c r="EQ37" s="694"/>
      <c r="ER37" s="694"/>
      <c r="ES37" s="694"/>
      <c r="ET37" s="694"/>
      <c r="EU37" s="694"/>
      <c r="EW37" s="462" t="s">
        <v>157</v>
      </c>
      <c r="EX37" s="462"/>
      <c r="EY37" s="462"/>
      <c r="EZ37" s="462"/>
      <c r="FA37" s="462"/>
      <c r="FB37" s="462"/>
      <c r="FC37" s="462"/>
      <c r="FD37" s="462"/>
      <c r="FE37" s="462"/>
      <c r="FG37" s="462" t="s">
        <v>158</v>
      </c>
      <c r="FH37" s="462"/>
      <c r="FI37" s="462"/>
      <c r="FJ37" s="462"/>
      <c r="FK37" s="462"/>
      <c r="FL37" s="462"/>
      <c r="FM37" s="462"/>
      <c r="FN37" s="462"/>
      <c r="FO37" s="462"/>
      <c r="GH37" s="111" t="str">
        <f>GH2 &amp; " " &amp; GO2</f>
        <v xml:space="preserve">ООО "Торгово-промышленная компания" </v>
      </c>
      <c r="GI37" s="4"/>
    </row>
    <row r="38" spans="1:195" s="7" customFormat="1" ht="9" x14ac:dyDescent="0.2">
      <c r="A38" s="639" t="str">
        <f>IF(GH38="","",GH38)</f>
        <v xml:space="preserve"> </v>
      </c>
      <c r="B38" s="640"/>
      <c r="C38" s="640"/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0"/>
      <c r="S38" s="640"/>
      <c r="T38" s="640"/>
      <c r="U38" s="640"/>
      <c r="V38" s="640"/>
      <c r="W38" s="640"/>
      <c r="X38" s="640"/>
      <c r="Y38" s="640"/>
      <c r="Z38" s="640"/>
      <c r="AA38" s="640"/>
      <c r="AB38" s="640"/>
      <c r="AC38" s="640"/>
      <c r="AD38" s="640"/>
      <c r="AE38" s="640"/>
      <c r="AF38" s="640"/>
      <c r="AG38" s="640"/>
      <c r="AH38" s="640"/>
      <c r="AI38" s="640"/>
      <c r="AJ38" s="640"/>
      <c r="AK38" s="640"/>
      <c r="AL38" s="640"/>
      <c r="AM38" s="640"/>
      <c r="AN38" s="640"/>
      <c r="AO38" s="640"/>
      <c r="AP38" s="640"/>
      <c r="AQ38" s="640"/>
      <c r="AR38" s="640"/>
      <c r="AS38" s="640"/>
      <c r="AT38" s="640"/>
      <c r="AU38" s="640"/>
      <c r="AV38" s="640"/>
      <c r="AW38" s="640"/>
      <c r="AX38" s="640"/>
      <c r="AY38" s="640"/>
      <c r="AZ38" s="640"/>
      <c r="BA38" s="640"/>
      <c r="BB38" s="640"/>
      <c r="BC38" s="640"/>
      <c r="BD38" s="640"/>
      <c r="BE38" s="640"/>
      <c r="BF38" s="643"/>
      <c r="BG38" s="644"/>
      <c r="BH38" s="644"/>
      <c r="BI38" s="644"/>
      <c r="BJ38" s="644"/>
      <c r="BK38" s="644"/>
      <c r="BL38" s="644"/>
      <c r="BM38" s="644"/>
      <c r="BN38" s="645"/>
      <c r="BO38" s="646"/>
      <c r="BP38" s="644"/>
      <c r="BQ38" s="644"/>
      <c r="BR38" s="644"/>
      <c r="BS38" s="644"/>
      <c r="BT38" s="644"/>
      <c r="BU38" s="644"/>
      <c r="BV38" s="647"/>
      <c r="BW38" s="648"/>
      <c r="BX38" s="648"/>
      <c r="BY38" s="648"/>
      <c r="BZ38" s="648"/>
      <c r="CA38" s="648"/>
      <c r="CB38" s="648"/>
      <c r="CC38" s="648"/>
      <c r="CD38" s="648"/>
      <c r="CE38" s="649"/>
      <c r="CF38" s="659"/>
      <c r="CG38" s="648"/>
      <c r="CH38" s="648"/>
      <c r="CI38" s="648"/>
      <c r="CJ38" s="648"/>
      <c r="CK38" s="648"/>
      <c r="CL38" s="648"/>
      <c r="CM38" s="648"/>
      <c r="CN38" s="648"/>
      <c r="CO38" s="660"/>
      <c r="CR38" s="19"/>
      <c r="CS38" s="688" t="s">
        <v>159</v>
      </c>
      <c r="CT38" s="688"/>
      <c r="CU38" s="688"/>
      <c r="CV38" s="688"/>
      <c r="CW38" s="688"/>
      <c r="CX38" s="688"/>
      <c r="CY38" s="688"/>
      <c r="CZ38" s="688"/>
      <c r="DA38" s="688"/>
      <c r="DB38" s="688"/>
      <c r="DC38" s="688"/>
      <c r="DD38" s="688"/>
      <c r="DE38" s="688"/>
      <c r="DF38" s="688"/>
      <c r="DG38" s="688"/>
      <c r="DH38" s="688"/>
      <c r="DI38" s="688"/>
      <c r="DJ38" s="688"/>
      <c r="DK38" s="688"/>
      <c r="DL38" s="688"/>
      <c r="DM38" s="688"/>
      <c r="DN38" s="688"/>
      <c r="DO38" s="688"/>
      <c r="DP38" s="688"/>
      <c r="DQ38" s="688"/>
      <c r="DR38" s="688"/>
      <c r="DS38" s="688"/>
      <c r="DT38" s="688"/>
      <c r="DU38" s="688"/>
      <c r="DV38" s="688"/>
      <c r="DW38" s="688"/>
      <c r="DX38" s="688"/>
      <c r="DY38" s="688"/>
      <c r="DZ38" s="688"/>
      <c r="EA38" s="688"/>
      <c r="EB38" s="688"/>
      <c r="EC38" s="688"/>
      <c r="ED38" s="688"/>
      <c r="EE38" s="688"/>
      <c r="EG38" s="693"/>
      <c r="EH38" s="693"/>
      <c r="EI38" s="693"/>
      <c r="EJ38" s="693"/>
      <c r="EK38" s="693"/>
      <c r="EL38" s="693"/>
      <c r="EM38" s="693"/>
      <c r="EN38" s="693"/>
      <c r="EO38" s="693"/>
      <c r="EP38" s="99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GH38" s="111" t="str">
        <f>GH3 &amp; " " &amp; GO3</f>
        <v xml:space="preserve"> </v>
      </c>
      <c r="GI38" s="4"/>
    </row>
    <row r="39" spans="1:195" s="7" customFormat="1" ht="9" x14ac:dyDescent="0.15">
      <c r="A39" s="639" t="str">
        <f>IF(GH39="","",GH39)</f>
        <v xml:space="preserve"> </v>
      </c>
      <c r="B39" s="640"/>
      <c r="C39" s="640"/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0"/>
      <c r="O39" s="640"/>
      <c r="P39" s="640"/>
      <c r="Q39" s="640"/>
      <c r="R39" s="640"/>
      <c r="S39" s="640"/>
      <c r="T39" s="640"/>
      <c r="U39" s="640"/>
      <c r="V39" s="640"/>
      <c r="W39" s="640"/>
      <c r="X39" s="640"/>
      <c r="Y39" s="640"/>
      <c r="Z39" s="640"/>
      <c r="AA39" s="640"/>
      <c r="AB39" s="640"/>
      <c r="AC39" s="640"/>
      <c r="AD39" s="640"/>
      <c r="AE39" s="640"/>
      <c r="AF39" s="640"/>
      <c r="AG39" s="640"/>
      <c r="AH39" s="640"/>
      <c r="AI39" s="640"/>
      <c r="AJ39" s="640"/>
      <c r="AK39" s="640"/>
      <c r="AL39" s="640"/>
      <c r="AM39" s="640"/>
      <c r="AN39" s="640"/>
      <c r="AO39" s="640"/>
      <c r="AP39" s="640"/>
      <c r="AQ39" s="640"/>
      <c r="AR39" s="640"/>
      <c r="AS39" s="640"/>
      <c r="AT39" s="640"/>
      <c r="AU39" s="640"/>
      <c r="AV39" s="640"/>
      <c r="AW39" s="640"/>
      <c r="AX39" s="640"/>
      <c r="AY39" s="640"/>
      <c r="AZ39" s="640"/>
      <c r="BA39" s="640"/>
      <c r="BB39" s="640"/>
      <c r="BC39" s="640"/>
      <c r="BD39" s="640"/>
      <c r="BE39" s="640"/>
      <c r="BF39" s="643"/>
      <c r="BG39" s="644"/>
      <c r="BH39" s="644"/>
      <c r="BI39" s="644"/>
      <c r="BJ39" s="644"/>
      <c r="BK39" s="644"/>
      <c r="BL39" s="644"/>
      <c r="BM39" s="644"/>
      <c r="BN39" s="645"/>
      <c r="BO39" s="646"/>
      <c r="BP39" s="644"/>
      <c r="BQ39" s="644"/>
      <c r="BR39" s="644"/>
      <c r="BS39" s="644"/>
      <c r="BT39" s="644"/>
      <c r="BU39" s="644"/>
      <c r="BV39" s="647"/>
      <c r="BW39" s="648"/>
      <c r="BX39" s="648"/>
      <c r="BY39" s="648"/>
      <c r="BZ39" s="648"/>
      <c r="CA39" s="648"/>
      <c r="CB39" s="648"/>
      <c r="CC39" s="648"/>
      <c r="CD39" s="648"/>
      <c r="CE39" s="649"/>
      <c r="CF39" s="659"/>
      <c r="CG39" s="648"/>
      <c r="CH39" s="648"/>
      <c r="CI39" s="648"/>
      <c r="CJ39" s="648"/>
      <c r="CK39" s="648"/>
      <c r="CL39" s="648"/>
      <c r="CM39" s="648"/>
      <c r="CN39" s="648"/>
      <c r="CO39" s="660"/>
      <c r="CR39" s="19"/>
      <c r="EG39" s="462" t="s">
        <v>18</v>
      </c>
      <c r="EH39" s="462"/>
      <c r="EI39" s="462"/>
      <c r="EJ39" s="462"/>
      <c r="EK39" s="462"/>
      <c r="EL39" s="462"/>
      <c r="EM39" s="462"/>
      <c r="EN39" s="462"/>
      <c r="EO39" s="462"/>
      <c r="EP39" s="33"/>
      <c r="EQ39" s="462" t="s">
        <v>19</v>
      </c>
      <c r="ER39" s="462"/>
      <c r="ES39" s="462"/>
      <c r="ET39" s="462"/>
      <c r="EU39" s="462"/>
      <c r="EV39" s="462"/>
      <c r="EW39" s="462"/>
      <c r="EX39" s="462"/>
      <c r="EY39" s="462"/>
      <c r="EZ39" s="462"/>
      <c r="FA39" s="462"/>
      <c r="FB39" s="462"/>
      <c r="FC39" s="462"/>
      <c r="FD39" s="462"/>
      <c r="FE39" s="462"/>
      <c r="FF39" s="462"/>
      <c r="FG39" s="462"/>
      <c r="FH39" s="462"/>
      <c r="FI39" s="462"/>
      <c r="FJ39" s="462"/>
      <c r="FK39" s="462"/>
      <c r="FL39" s="462"/>
      <c r="FM39" s="462"/>
      <c r="FN39" s="462"/>
      <c r="FO39" s="462"/>
      <c r="GH39" s="111" t="str">
        <f>GH4 &amp; " " &amp; GO4</f>
        <v xml:space="preserve"> </v>
      </c>
      <c r="GI39" s="4"/>
      <c r="GJ39" s="4"/>
    </row>
    <row r="40" spans="1:195" s="7" customFormat="1" ht="10.199999999999999" x14ac:dyDescent="0.2">
      <c r="A40" s="639" t="str">
        <f>IF(GH40="","",GH40)</f>
        <v xml:space="preserve"> </v>
      </c>
      <c r="B40" s="640"/>
      <c r="C40" s="640"/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0"/>
      <c r="P40" s="640"/>
      <c r="Q40" s="640"/>
      <c r="R40" s="640"/>
      <c r="S40" s="640"/>
      <c r="T40" s="640"/>
      <c r="U40" s="640"/>
      <c r="V40" s="640"/>
      <c r="W40" s="640"/>
      <c r="X40" s="640"/>
      <c r="Y40" s="640"/>
      <c r="Z40" s="640"/>
      <c r="AA40" s="640"/>
      <c r="AB40" s="640"/>
      <c r="AC40" s="640"/>
      <c r="AD40" s="640"/>
      <c r="AE40" s="640"/>
      <c r="AF40" s="640"/>
      <c r="AG40" s="640"/>
      <c r="AH40" s="640"/>
      <c r="AI40" s="640"/>
      <c r="AJ40" s="640"/>
      <c r="AK40" s="640"/>
      <c r="AL40" s="640"/>
      <c r="AM40" s="640"/>
      <c r="AN40" s="640"/>
      <c r="AO40" s="640"/>
      <c r="AP40" s="640"/>
      <c r="AQ40" s="640"/>
      <c r="AR40" s="640"/>
      <c r="AS40" s="640"/>
      <c r="AT40" s="640"/>
      <c r="AU40" s="640"/>
      <c r="AV40" s="640"/>
      <c r="AW40" s="640"/>
      <c r="AX40" s="640"/>
      <c r="AY40" s="640"/>
      <c r="AZ40" s="640"/>
      <c r="BA40" s="640"/>
      <c r="BB40" s="640"/>
      <c r="BC40" s="640"/>
      <c r="BD40" s="640"/>
      <c r="BE40" s="640"/>
      <c r="BF40" s="643"/>
      <c r="BG40" s="644"/>
      <c r="BH40" s="644"/>
      <c r="BI40" s="644"/>
      <c r="BJ40" s="644"/>
      <c r="BK40" s="644"/>
      <c r="BL40" s="644"/>
      <c r="BM40" s="644"/>
      <c r="BN40" s="645"/>
      <c r="BO40" s="646"/>
      <c r="BP40" s="644"/>
      <c r="BQ40" s="644"/>
      <c r="BR40" s="644"/>
      <c r="BS40" s="644"/>
      <c r="BT40" s="644"/>
      <c r="BU40" s="644"/>
      <c r="BV40" s="647"/>
      <c r="BW40" s="648"/>
      <c r="BX40" s="648"/>
      <c r="BY40" s="648"/>
      <c r="BZ40" s="648"/>
      <c r="CA40" s="648"/>
      <c r="CB40" s="648"/>
      <c r="CC40" s="648"/>
      <c r="CD40" s="648"/>
      <c r="CE40" s="649"/>
      <c r="CF40" s="659"/>
      <c r="CG40" s="648"/>
      <c r="CH40" s="648"/>
      <c r="CI40" s="648"/>
      <c r="CJ40" s="648"/>
      <c r="CK40" s="648"/>
      <c r="CL40" s="648"/>
      <c r="CM40" s="648"/>
      <c r="CN40" s="648"/>
      <c r="CO40" s="660"/>
      <c r="CR40" s="19"/>
      <c r="CS40" s="472" t="s">
        <v>49</v>
      </c>
      <c r="CT40" s="472"/>
      <c r="CU40" s="472"/>
      <c r="CV40" s="472"/>
      <c r="CW40" s="472"/>
      <c r="CX40" s="472"/>
      <c r="CY40" s="472"/>
      <c r="CZ40" s="472"/>
      <c r="DA40" s="472"/>
      <c r="DB40" s="472"/>
      <c r="DC40" s="472"/>
      <c r="DD40" s="472"/>
      <c r="DE40" s="472"/>
      <c r="DF40" s="472"/>
      <c r="DG40" s="472"/>
      <c r="DH40" s="472"/>
      <c r="DI40" s="472"/>
      <c r="DJ40" s="470" t="s">
        <v>8</v>
      </c>
      <c r="DK40" s="470"/>
      <c r="DL40" s="470"/>
      <c r="DM40" s="470"/>
      <c r="DN40" s="470"/>
      <c r="DO40" s="470"/>
      <c r="DP40" s="470"/>
      <c r="DQ40" s="470"/>
      <c r="DR40" s="190"/>
      <c r="DS40" s="190"/>
      <c r="DT40" s="190"/>
      <c r="DU40" s="190"/>
      <c r="DV40" s="190"/>
      <c r="DW40" s="190"/>
      <c r="DX40" s="190"/>
      <c r="DY40" s="190"/>
      <c r="EA40" s="190"/>
      <c r="EB40" s="190"/>
      <c r="EC40" s="190"/>
      <c r="ED40" s="190"/>
      <c r="EE40" s="190"/>
      <c r="EF40" s="190"/>
      <c r="EG40" s="190"/>
      <c r="EH40" s="190"/>
      <c r="EI40" s="190"/>
      <c r="EJ40" s="190"/>
      <c r="EK40" s="190"/>
      <c r="EL40" s="190"/>
      <c r="EM40" s="190"/>
      <c r="EN40" s="190"/>
      <c r="EO40" s="190"/>
      <c r="EP40" s="190"/>
      <c r="EQ40" s="190"/>
      <c r="ER40" s="190"/>
      <c r="ES40" s="190"/>
      <c r="EU40" s="692" t="s">
        <v>80</v>
      </c>
      <c r="EV40" s="692"/>
      <c r="EW40" s="692"/>
      <c r="EX40" s="692"/>
      <c r="EY40" s="692"/>
      <c r="EZ40" s="692"/>
      <c r="FA40" s="692"/>
      <c r="FB40" s="692"/>
      <c r="FC40" s="692"/>
      <c r="FD40" s="692"/>
      <c r="FE40" s="692"/>
      <c r="FF40" s="692"/>
      <c r="FG40" s="692"/>
      <c r="FH40" s="692"/>
      <c r="FI40" s="460" t="str">
        <f>LEFT(Y1,35)</f>
        <v/>
      </c>
      <c r="FJ40" s="460"/>
      <c r="FK40" s="460"/>
      <c r="FL40" s="460"/>
      <c r="FM40" s="460"/>
      <c r="FN40" s="460"/>
      <c r="FO40" s="460"/>
      <c r="FP40" s="460"/>
      <c r="FQ40" s="460"/>
      <c r="FR40" s="460"/>
      <c r="FS40" s="460"/>
      <c r="FT40" s="460"/>
      <c r="FU40" s="460"/>
      <c r="FV40" s="460"/>
      <c r="FW40" s="460"/>
      <c r="FX40" s="460"/>
      <c r="FY40" s="460"/>
      <c r="FZ40" s="460"/>
      <c r="GA40" s="460"/>
      <c r="GB40" s="460"/>
      <c r="GC40" s="460"/>
      <c r="GD40" s="460"/>
      <c r="GE40" s="460"/>
      <c r="GF40" s="460"/>
      <c r="GG40" s="460"/>
      <c r="GH40" s="111" t="str">
        <f>GH5 &amp; " " &amp; GO5</f>
        <v xml:space="preserve"> </v>
      </c>
      <c r="GI40" s="4"/>
      <c r="GJ40" s="4"/>
    </row>
    <row r="41" spans="1:195" s="7" customFormat="1" ht="13.8" thickBot="1" x14ac:dyDescent="0.3">
      <c r="A41" s="670" t="str">
        <f>IF(GH41="","",GH41)</f>
        <v xml:space="preserve"> </v>
      </c>
      <c r="B41" s="671"/>
      <c r="C41" s="671"/>
      <c r="D41" s="671"/>
      <c r="E41" s="671"/>
      <c r="F41" s="671"/>
      <c r="G41" s="671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  <c r="S41" s="671"/>
      <c r="T41" s="671"/>
      <c r="U41" s="671"/>
      <c r="V41" s="671"/>
      <c r="W41" s="671"/>
      <c r="X41" s="671"/>
      <c r="Y41" s="671"/>
      <c r="Z41" s="671"/>
      <c r="AA41" s="671"/>
      <c r="AB41" s="671"/>
      <c r="AC41" s="671"/>
      <c r="AD41" s="671"/>
      <c r="AE41" s="671"/>
      <c r="AF41" s="671"/>
      <c r="AG41" s="671"/>
      <c r="AH41" s="671"/>
      <c r="AI41" s="671"/>
      <c r="AJ41" s="671"/>
      <c r="AK41" s="671"/>
      <c r="AL41" s="671"/>
      <c r="AM41" s="671"/>
      <c r="AN41" s="671"/>
      <c r="AO41" s="671"/>
      <c r="AP41" s="671"/>
      <c r="AQ41" s="671"/>
      <c r="AR41" s="671"/>
      <c r="AS41" s="671"/>
      <c r="AT41" s="671"/>
      <c r="AU41" s="671"/>
      <c r="AV41" s="671"/>
      <c r="AW41" s="671"/>
      <c r="AX41" s="671"/>
      <c r="AY41" s="671"/>
      <c r="AZ41" s="671"/>
      <c r="BA41" s="671"/>
      <c r="BB41" s="671"/>
      <c r="BC41" s="671"/>
      <c r="BD41" s="671"/>
      <c r="BE41" s="671"/>
      <c r="BF41" s="672"/>
      <c r="BG41" s="673"/>
      <c r="BH41" s="673"/>
      <c r="BI41" s="673"/>
      <c r="BJ41" s="673"/>
      <c r="BK41" s="673"/>
      <c r="BL41" s="673"/>
      <c r="BM41" s="673"/>
      <c r="BN41" s="674"/>
      <c r="BO41" s="679"/>
      <c r="BP41" s="673"/>
      <c r="BQ41" s="673"/>
      <c r="BR41" s="673"/>
      <c r="BS41" s="673"/>
      <c r="BT41" s="673"/>
      <c r="BU41" s="673"/>
      <c r="BV41" s="680"/>
      <c r="BW41" s="675"/>
      <c r="BX41" s="675"/>
      <c r="BY41" s="675"/>
      <c r="BZ41" s="675"/>
      <c r="CA41" s="675"/>
      <c r="CB41" s="675"/>
      <c r="CC41" s="675"/>
      <c r="CD41" s="675"/>
      <c r="CE41" s="676"/>
      <c r="CF41" s="689"/>
      <c r="CG41" s="675"/>
      <c r="CH41" s="675"/>
      <c r="CI41" s="675"/>
      <c r="CJ41" s="675"/>
      <c r="CK41" s="675"/>
      <c r="CL41" s="675"/>
      <c r="CM41" s="675"/>
      <c r="CN41" s="675"/>
      <c r="CO41" s="690"/>
      <c r="CR41" s="19"/>
      <c r="DR41" s="468" t="s">
        <v>18</v>
      </c>
      <c r="DS41" s="468"/>
      <c r="DT41" s="468"/>
      <c r="DU41" s="468"/>
      <c r="DV41" s="468"/>
      <c r="DW41" s="468"/>
      <c r="DX41" s="468"/>
      <c r="DY41" s="468"/>
      <c r="EA41" s="462" t="s">
        <v>19</v>
      </c>
      <c r="EB41" s="462"/>
      <c r="EC41" s="462"/>
      <c r="ED41" s="462"/>
      <c r="EE41" s="462"/>
      <c r="EF41" s="462"/>
      <c r="EG41" s="462"/>
      <c r="EH41" s="462"/>
      <c r="EI41" s="462"/>
      <c r="EJ41" s="462"/>
      <c r="EK41" s="462"/>
      <c r="EL41" s="462"/>
      <c r="EM41" s="462"/>
      <c r="EN41" s="462"/>
      <c r="EO41" s="462"/>
      <c r="EP41" s="462"/>
      <c r="EQ41" s="462"/>
      <c r="ER41" s="462"/>
      <c r="ES41" s="462"/>
      <c r="ET41" s="19"/>
      <c r="EU41" s="460" t="str">
        <f>MID(Y1,36,60)</f>
        <v/>
      </c>
      <c r="EV41" s="461"/>
      <c r="EW41" s="461"/>
      <c r="EX41" s="461"/>
      <c r="EY41" s="461"/>
      <c r="EZ41" s="461"/>
      <c r="FA41" s="461"/>
      <c r="FB41" s="461"/>
      <c r="FC41" s="461"/>
      <c r="FD41" s="461"/>
      <c r="FE41" s="461"/>
      <c r="FF41" s="461"/>
      <c r="FG41" s="461"/>
      <c r="FH41" s="461"/>
      <c r="FI41" s="461"/>
      <c r="FJ41" s="461"/>
      <c r="FK41" s="461"/>
      <c r="FL41" s="461"/>
      <c r="FM41" s="461"/>
      <c r="FN41" s="461"/>
      <c r="FO41" s="461"/>
      <c r="FP41" s="461"/>
      <c r="FQ41" s="461"/>
      <c r="FR41" s="461"/>
      <c r="FS41" s="461"/>
      <c r="FT41" s="461"/>
      <c r="FU41" s="461"/>
      <c r="FV41" s="461"/>
      <c r="FW41" s="461"/>
      <c r="FX41" s="461"/>
      <c r="FY41" s="461"/>
      <c r="FZ41" s="461"/>
      <c r="GA41" s="461"/>
      <c r="GB41" s="461"/>
      <c r="GC41" s="461"/>
      <c r="GD41" s="461"/>
      <c r="GE41" s="461"/>
      <c r="GF41" s="461"/>
      <c r="GG41" s="461"/>
      <c r="GH41" s="111" t="str">
        <f>GH6 &amp; " " &amp; GO6</f>
        <v xml:space="preserve"> </v>
      </c>
      <c r="GI41" s="4"/>
      <c r="GJ41" s="4"/>
    </row>
    <row r="42" spans="1:195" s="7" customFormat="1" ht="10.5" customHeight="1" x14ac:dyDescent="0.2">
      <c r="CP42" s="19"/>
      <c r="CQ42" s="19"/>
      <c r="CR42" s="19"/>
      <c r="CS42" s="472" t="s">
        <v>51</v>
      </c>
      <c r="CT42" s="472"/>
      <c r="CU42" s="472"/>
      <c r="CV42" s="472"/>
      <c r="CW42" s="472"/>
      <c r="CX42" s="472"/>
      <c r="CY42" s="472"/>
      <c r="CZ42" s="472"/>
      <c r="DA42" s="472"/>
      <c r="DB42" s="472"/>
      <c r="DC42" s="472"/>
      <c r="DD42" s="472"/>
      <c r="DE42" s="472"/>
      <c r="DF42" s="472"/>
      <c r="DG42" s="472"/>
      <c r="DH42" s="472"/>
      <c r="DI42" s="472"/>
      <c r="DJ42" s="470" t="s">
        <v>3</v>
      </c>
      <c r="DK42" s="470"/>
      <c r="DL42" s="470"/>
      <c r="DM42" s="470"/>
      <c r="DN42" s="470"/>
      <c r="DO42" s="470"/>
      <c r="DP42" s="470"/>
      <c r="DQ42" s="470"/>
      <c r="DR42" s="693"/>
      <c r="DS42" s="693"/>
      <c r="DT42" s="693"/>
      <c r="DU42" s="693"/>
      <c r="DV42" s="693"/>
      <c r="DW42" s="693"/>
      <c r="DX42" s="693"/>
      <c r="DY42" s="693"/>
      <c r="EA42" s="454" t="s">
        <v>202</v>
      </c>
      <c r="EB42" s="454"/>
      <c r="EC42" s="454"/>
      <c r="ED42" s="454"/>
      <c r="EE42" s="454"/>
      <c r="EF42" s="454"/>
      <c r="EG42" s="454"/>
      <c r="EH42" s="454"/>
      <c r="EI42" s="454"/>
      <c r="EJ42" s="454"/>
      <c r="EK42" s="454"/>
      <c r="EL42" s="454"/>
      <c r="EM42" s="454"/>
      <c r="EN42" s="454"/>
      <c r="EO42" s="454"/>
      <c r="EP42" s="454"/>
      <c r="EQ42" s="454"/>
      <c r="ER42" s="454"/>
      <c r="ES42" s="454"/>
      <c r="EU42" s="460" t="str">
        <f>MID(Y1,96,60)</f>
        <v/>
      </c>
      <c r="EV42" s="460"/>
      <c r="EW42" s="460"/>
      <c r="EX42" s="460"/>
      <c r="EY42" s="460"/>
      <c r="EZ42" s="460"/>
      <c r="FA42" s="460"/>
      <c r="FB42" s="460"/>
      <c r="FC42" s="460"/>
      <c r="FD42" s="460"/>
      <c r="FE42" s="460"/>
      <c r="FF42" s="460"/>
      <c r="FG42" s="460"/>
      <c r="FH42" s="460"/>
      <c r="FI42" s="460"/>
      <c r="FJ42" s="460"/>
      <c r="FK42" s="460"/>
      <c r="FL42" s="460"/>
      <c r="FM42" s="460"/>
      <c r="FN42" s="460"/>
      <c r="FO42" s="460"/>
      <c r="FP42" s="460"/>
      <c r="FQ42" s="460"/>
      <c r="FR42" s="460"/>
      <c r="FS42" s="460"/>
      <c r="FT42" s="460"/>
      <c r="FU42" s="460"/>
      <c r="FV42" s="460"/>
      <c r="FW42" s="460"/>
      <c r="FX42" s="460"/>
      <c r="FY42" s="460"/>
      <c r="FZ42" s="460"/>
      <c r="GA42" s="460"/>
      <c r="GB42" s="460"/>
      <c r="GC42" s="460"/>
      <c r="GD42" s="460"/>
      <c r="GE42" s="460"/>
      <c r="GF42" s="460"/>
      <c r="GG42" s="460"/>
      <c r="GH42" s="4"/>
      <c r="GI42" s="4"/>
      <c r="GJ42" s="4"/>
    </row>
    <row r="43" spans="1:195" s="7" customFormat="1" ht="9" customHeight="1" x14ac:dyDescent="0.15">
      <c r="A43" s="571" t="s">
        <v>175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430"/>
      <c r="Y43" s="698" t="s">
        <v>172</v>
      </c>
      <c r="Z43" s="699"/>
      <c r="AA43" s="699"/>
      <c r="AB43" s="699"/>
      <c r="AC43" s="699"/>
      <c r="AD43" s="699"/>
      <c r="AE43" s="699"/>
      <c r="AF43" s="699"/>
      <c r="AG43" s="699"/>
      <c r="AH43" s="699"/>
      <c r="AI43" s="699"/>
      <c r="AJ43" s="699"/>
      <c r="AK43" s="699"/>
      <c r="AL43" s="699"/>
      <c r="AM43" s="699"/>
      <c r="AN43" s="699"/>
      <c r="AO43" s="699"/>
      <c r="AP43" s="699"/>
      <c r="AQ43" s="699"/>
      <c r="AR43" s="699"/>
      <c r="AS43" s="699"/>
      <c r="AT43" s="699"/>
      <c r="AU43" s="699"/>
      <c r="AV43" s="699"/>
      <c r="AW43" s="699"/>
      <c r="AX43" s="700"/>
      <c r="AY43" s="453" t="s">
        <v>174</v>
      </c>
      <c r="AZ43" s="453"/>
      <c r="BA43" s="453"/>
      <c r="BB43" s="453"/>
      <c r="BC43" s="453"/>
      <c r="BD43" s="453"/>
      <c r="BE43" s="453"/>
      <c r="BF43" s="453"/>
      <c r="BG43" s="453"/>
      <c r="BH43" s="453"/>
      <c r="BI43" s="453"/>
      <c r="BJ43" s="453"/>
      <c r="BK43" s="453"/>
      <c r="BL43" s="453"/>
      <c r="BM43" s="453"/>
      <c r="BN43" s="453"/>
      <c r="BO43" s="453" t="s">
        <v>173</v>
      </c>
      <c r="BP43" s="453"/>
      <c r="BQ43" s="453"/>
      <c r="BR43" s="453"/>
      <c r="BS43" s="453"/>
      <c r="BT43" s="453"/>
      <c r="BU43" s="453"/>
      <c r="BV43" s="453"/>
      <c r="BW43" s="453" t="s">
        <v>176</v>
      </c>
      <c r="BX43" s="453"/>
      <c r="BY43" s="453"/>
      <c r="BZ43" s="453"/>
      <c r="CA43" s="453"/>
      <c r="CB43" s="453"/>
      <c r="CC43" s="453"/>
      <c r="CD43" s="453"/>
      <c r="CE43" s="453"/>
      <c r="CF43" s="453"/>
      <c r="CG43" s="453"/>
      <c r="CH43" s="453"/>
      <c r="CI43" s="453"/>
      <c r="CJ43" s="453"/>
      <c r="CK43" s="453"/>
      <c r="CL43" s="453"/>
      <c r="CM43" s="453"/>
      <c r="CN43" s="453"/>
      <c r="CO43" s="453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462" t="s">
        <v>18</v>
      </c>
      <c r="DS43" s="462"/>
      <c r="DT43" s="462"/>
      <c r="DU43" s="462"/>
      <c r="DV43" s="462"/>
      <c r="DW43" s="462"/>
      <c r="DX43" s="462"/>
      <c r="DY43" s="462"/>
      <c r="EA43" s="462" t="s">
        <v>19</v>
      </c>
      <c r="EB43" s="462"/>
      <c r="EC43" s="462"/>
      <c r="ED43" s="462"/>
      <c r="EE43" s="462"/>
      <c r="EF43" s="462"/>
      <c r="EG43" s="462"/>
      <c r="EH43" s="462"/>
      <c r="EI43" s="462"/>
      <c r="EJ43" s="462"/>
      <c r="EK43" s="462"/>
      <c r="EL43" s="462"/>
      <c r="EM43" s="462"/>
      <c r="EN43" s="462"/>
      <c r="EO43" s="462"/>
      <c r="EP43" s="462"/>
      <c r="EQ43" s="462"/>
      <c r="ER43" s="462"/>
      <c r="ES43" s="462"/>
      <c r="EU43" s="460" t="str">
        <f>MID(Y1,156,60)</f>
        <v/>
      </c>
      <c r="EV43" s="460"/>
      <c r="EW43" s="460"/>
      <c r="EX43" s="460"/>
      <c r="EY43" s="460"/>
      <c r="EZ43" s="460"/>
      <c r="FA43" s="460"/>
      <c r="FB43" s="460"/>
      <c r="FC43" s="460"/>
      <c r="FD43" s="460"/>
      <c r="FE43" s="460"/>
      <c r="FF43" s="460"/>
      <c r="FG43" s="460"/>
      <c r="FH43" s="460"/>
      <c r="FI43" s="460"/>
      <c r="FJ43" s="460"/>
      <c r="FK43" s="460"/>
      <c r="FL43" s="460"/>
      <c r="FM43" s="460"/>
      <c r="FN43" s="460"/>
      <c r="FO43" s="460"/>
      <c r="FP43" s="460"/>
      <c r="FQ43" s="460"/>
      <c r="FR43" s="460"/>
      <c r="FS43" s="460"/>
      <c r="FT43" s="460"/>
      <c r="FU43" s="460"/>
      <c r="FV43" s="460"/>
      <c r="FW43" s="460"/>
      <c r="FX43" s="460"/>
      <c r="FY43" s="460"/>
      <c r="FZ43" s="460"/>
      <c r="GA43" s="460"/>
      <c r="GB43" s="460"/>
      <c r="GC43" s="460"/>
      <c r="GD43" s="460"/>
      <c r="GE43" s="460"/>
      <c r="GF43" s="460"/>
      <c r="GG43" s="460"/>
      <c r="GH43" s="4"/>
      <c r="GI43" s="4" t="s">
        <v>204</v>
      </c>
      <c r="GJ43" s="4" t="s">
        <v>205</v>
      </c>
      <c r="GK43" s="7" t="s">
        <v>202</v>
      </c>
      <c r="GM43" s="7" t="s">
        <v>206</v>
      </c>
    </row>
    <row r="44" spans="1:195" s="7" customFormat="1" ht="9" customHeight="1" thickBot="1" x14ac:dyDescent="0.2">
      <c r="A44" s="701" t="s">
        <v>178</v>
      </c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  <c r="M44" s="701"/>
      <c r="N44" s="701"/>
      <c r="O44" s="701"/>
      <c r="P44" s="701"/>
      <c r="Q44" s="701"/>
      <c r="R44" s="701"/>
      <c r="S44" s="701"/>
      <c r="T44" s="701"/>
      <c r="U44" s="701"/>
      <c r="V44" s="701"/>
      <c r="W44" s="701"/>
      <c r="X44" s="701"/>
      <c r="Y44" s="701"/>
      <c r="Z44" s="701"/>
      <c r="AA44" s="701"/>
      <c r="AB44" s="701"/>
      <c r="AC44" s="701"/>
      <c r="AD44" s="701"/>
      <c r="AE44" s="701"/>
      <c r="AF44" s="701"/>
      <c r="AG44" s="701"/>
      <c r="AH44" s="701"/>
      <c r="AI44" s="701"/>
      <c r="AJ44" s="701"/>
      <c r="AK44" s="701"/>
      <c r="AL44" s="701"/>
      <c r="AM44" s="701"/>
      <c r="AN44" s="701"/>
      <c r="AO44" s="701"/>
      <c r="AP44" s="701"/>
      <c r="AQ44" s="701"/>
      <c r="AR44" s="701"/>
      <c r="AS44" s="701"/>
      <c r="AT44" s="701"/>
      <c r="AU44" s="701"/>
      <c r="AV44" s="701"/>
      <c r="AW44" s="701"/>
      <c r="AX44" s="701"/>
      <c r="AY44" s="701"/>
      <c r="AZ44" s="701"/>
      <c r="BA44" s="701"/>
      <c r="BB44" s="701"/>
      <c r="BC44" s="701"/>
      <c r="BD44" s="701"/>
      <c r="BE44" s="701"/>
      <c r="BF44" s="701"/>
      <c r="BG44" s="701"/>
      <c r="BH44" s="701"/>
      <c r="BI44" s="701"/>
      <c r="BJ44" s="701"/>
      <c r="BK44" s="701"/>
      <c r="BL44" s="701"/>
      <c r="BM44" s="701"/>
      <c r="BN44" s="701"/>
      <c r="BO44" s="701"/>
      <c r="BP44" s="701"/>
      <c r="BQ44" s="701"/>
      <c r="BR44" s="701"/>
      <c r="BS44" s="701"/>
      <c r="BT44" s="701"/>
      <c r="BU44" s="701"/>
      <c r="BV44" s="701"/>
      <c r="BW44" s="701"/>
      <c r="BX44" s="701"/>
      <c r="BY44" s="701"/>
      <c r="BZ44" s="701"/>
      <c r="CA44" s="701"/>
      <c r="CB44" s="701"/>
      <c r="CC44" s="701"/>
      <c r="CD44" s="701"/>
      <c r="CE44" s="701"/>
      <c r="CF44" s="701"/>
      <c r="CG44" s="701"/>
      <c r="CH44" s="701"/>
      <c r="CI44" s="701"/>
      <c r="CJ44" s="701"/>
      <c r="CK44" s="701"/>
      <c r="CL44" s="701"/>
      <c r="CM44" s="701"/>
      <c r="CN44" s="701"/>
      <c r="CO44" s="701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21"/>
      <c r="DS44" s="21"/>
      <c r="DT44" s="21"/>
      <c r="DU44" s="21"/>
      <c r="DV44" s="21"/>
      <c r="DW44" s="21"/>
      <c r="DX44" s="21"/>
      <c r="DY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U44" s="460" t="str">
        <f>MID(Y1,216,60)</f>
        <v/>
      </c>
      <c r="EV44" s="460"/>
      <c r="EW44" s="460"/>
      <c r="EX44" s="460"/>
      <c r="EY44" s="460"/>
      <c r="EZ44" s="460"/>
      <c r="FA44" s="460"/>
      <c r="FB44" s="460"/>
      <c r="FC44" s="460"/>
      <c r="FD44" s="460"/>
      <c r="FE44" s="460"/>
      <c r="FF44" s="460"/>
      <c r="FG44" s="460"/>
      <c r="FH44" s="460"/>
      <c r="FI44" s="460"/>
      <c r="FJ44" s="460"/>
      <c r="FK44" s="460"/>
      <c r="FL44" s="460"/>
      <c r="FM44" s="460"/>
      <c r="FN44" s="460"/>
      <c r="FO44" s="460"/>
      <c r="FP44" s="460"/>
      <c r="FQ44" s="460"/>
      <c r="FR44" s="460"/>
      <c r="FS44" s="460"/>
      <c r="FT44" s="460"/>
      <c r="FU44" s="460"/>
      <c r="FV44" s="460"/>
      <c r="FW44" s="460"/>
      <c r="FX44" s="460"/>
      <c r="FY44" s="460"/>
      <c r="FZ44" s="460"/>
      <c r="GA44" s="460"/>
      <c r="GB44" s="460"/>
      <c r="GC44" s="460"/>
      <c r="GD44" s="460"/>
      <c r="GE44" s="460"/>
      <c r="GF44" s="460"/>
      <c r="GG44" s="460"/>
      <c r="GH44" s="4"/>
      <c r="GI44" s="4"/>
      <c r="GJ44" s="4"/>
    </row>
    <row r="45" spans="1:195" s="7" customFormat="1" ht="10.5" customHeight="1" x14ac:dyDescent="0.2">
      <c r="A45" s="128" t="str">
        <f>IF(GK43="","",GK43)</f>
        <v>Быстров Ш. Ш.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30"/>
      <c r="Y45" s="134" t="str">
        <f>IF(GI43="","",TEXT(GI43,"ДД.ММ.ГГГГ") &amp; " " &amp; TEXT(GJ43,"ЧЧ:ММ"))</f>
        <v>17.11.2020 08:45</v>
      </c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6"/>
      <c r="AY45" s="140" t="str">
        <f>IF(GL43="","",GL43)</f>
        <v/>
      </c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30"/>
      <c r="BO45" s="703"/>
      <c r="BP45" s="703"/>
      <c r="BQ45" s="703"/>
      <c r="BR45" s="703"/>
      <c r="BS45" s="703"/>
      <c r="BT45" s="703"/>
      <c r="BU45" s="703"/>
      <c r="BV45" s="703"/>
      <c r="BW45" s="140" t="str">
        <f>IF(GM43="","",GM43)</f>
        <v>Лаврентьев П. Б.</v>
      </c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42"/>
      <c r="CP45" s="19"/>
      <c r="CQ45" s="19"/>
      <c r="CR45" s="19"/>
      <c r="CS45" s="473" t="s">
        <v>52</v>
      </c>
      <c r="CT45" s="473"/>
      <c r="CU45" s="473"/>
      <c r="CV45" s="473"/>
      <c r="CW45" s="473"/>
      <c r="CX45" s="473"/>
      <c r="CY45" s="473"/>
      <c r="CZ45" s="473"/>
      <c r="DA45" s="473"/>
      <c r="DB45" s="473"/>
      <c r="DC45" s="473"/>
      <c r="DD45" s="473"/>
      <c r="DE45" s="473"/>
      <c r="DF45" s="473"/>
      <c r="DG45" s="473"/>
      <c r="DH45" s="473"/>
      <c r="DI45" s="473"/>
      <c r="DJ45" s="473"/>
      <c r="DK45" s="473"/>
      <c r="DL45" s="473"/>
      <c r="DM45" s="473"/>
      <c r="DN45" s="473"/>
      <c r="DO45" s="473"/>
      <c r="DP45" s="473"/>
      <c r="DQ45" s="473"/>
      <c r="DR45" s="469" t="s">
        <v>53</v>
      </c>
      <c r="DS45" s="469"/>
      <c r="DT45" s="469"/>
      <c r="DU45" s="469"/>
      <c r="DV45" s="469"/>
      <c r="DW45" s="469"/>
      <c r="DX45" s="469"/>
      <c r="DY45" s="469"/>
      <c r="DZ45" s="469"/>
      <c r="EA45" s="469"/>
      <c r="EB45" s="469"/>
      <c r="EC45" s="469"/>
      <c r="ED45" s="469"/>
      <c r="EE45" s="46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GH45" s="4"/>
    </row>
    <row r="46" spans="1:195" s="7" customFormat="1" ht="10.5" customHeight="1" thickBot="1" x14ac:dyDescent="0.2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3"/>
      <c r="Y46" s="137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9"/>
      <c r="AY46" s="141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3"/>
      <c r="BO46" s="702"/>
      <c r="BP46" s="702"/>
      <c r="BQ46" s="702"/>
      <c r="BR46" s="702"/>
      <c r="BS46" s="702"/>
      <c r="BT46" s="702"/>
      <c r="BU46" s="702"/>
      <c r="BV46" s="702"/>
      <c r="BW46" s="141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32"/>
      <c r="CI46" s="132"/>
      <c r="CJ46" s="132"/>
      <c r="CK46" s="132"/>
      <c r="CL46" s="132"/>
      <c r="CM46" s="132"/>
      <c r="CN46" s="132"/>
      <c r="CO46" s="143"/>
      <c r="CP46" s="19"/>
      <c r="CQ46" s="19"/>
      <c r="CR46" s="19"/>
      <c r="CS46" s="473"/>
      <c r="CT46" s="473"/>
      <c r="CU46" s="473"/>
      <c r="CV46" s="473"/>
      <c r="CW46" s="473"/>
      <c r="CX46" s="473"/>
      <c r="CY46" s="473"/>
      <c r="CZ46" s="473"/>
      <c r="DA46" s="473"/>
      <c r="DB46" s="473"/>
      <c r="DC46" s="473"/>
      <c r="DD46" s="473"/>
      <c r="DE46" s="473"/>
      <c r="DF46" s="473"/>
      <c r="DG46" s="473"/>
      <c r="DH46" s="473"/>
      <c r="DI46" s="473"/>
      <c r="DJ46" s="473"/>
      <c r="DK46" s="473"/>
      <c r="DL46" s="473"/>
      <c r="DM46" s="473"/>
      <c r="DN46" s="473"/>
      <c r="DO46" s="473"/>
      <c r="DP46" s="473"/>
      <c r="DQ46" s="473"/>
      <c r="DR46" s="160" t="s">
        <v>54</v>
      </c>
      <c r="DS46" s="160"/>
      <c r="DT46" s="160"/>
      <c r="DU46" s="160"/>
      <c r="DV46" s="160"/>
      <c r="DW46" s="160"/>
      <c r="DX46" s="160"/>
      <c r="DY46" s="160"/>
      <c r="DZ46" s="160"/>
      <c r="EA46" s="160"/>
      <c r="EB46" s="160"/>
      <c r="EC46" s="160"/>
      <c r="ED46" s="160"/>
      <c r="EE46" s="160"/>
      <c r="EF46" s="19"/>
      <c r="EG46" s="19"/>
      <c r="GH46" s="4"/>
      <c r="GI46" s="4"/>
      <c r="GJ46" s="4"/>
    </row>
    <row r="47" spans="1:195" s="7" customFormat="1" ht="11.25" hidden="1" customHeight="1" x14ac:dyDescent="0.2">
      <c r="A47" s="114"/>
      <c r="B47" s="114"/>
      <c r="C47" s="114"/>
      <c r="D47" s="114"/>
      <c r="E47" s="114"/>
      <c r="F47" s="114"/>
      <c r="G47" s="114"/>
      <c r="H47" s="114"/>
      <c r="I47" s="113"/>
      <c r="J47" s="114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17"/>
      <c r="AM47" s="117"/>
      <c r="AN47" s="117"/>
      <c r="AO47" s="117"/>
      <c r="AP47" s="117"/>
      <c r="AQ47" s="117"/>
      <c r="AR47" s="117"/>
      <c r="AS47" s="118"/>
      <c r="AT47" s="118"/>
      <c r="AU47" s="117"/>
      <c r="AV47" s="117"/>
      <c r="AW47" s="117"/>
      <c r="AX47" s="117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5"/>
      <c r="BP47" s="112"/>
      <c r="BQ47" s="115"/>
      <c r="BR47" s="115"/>
      <c r="BS47" s="115"/>
      <c r="BT47" s="115"/>
      <c r="BU47" s="115"/>
      <c r="BV47" s="115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H47" s="4"/>
      <c r="GI47" s="4"/>
      <c r="GJ47" s="4"/>
    </row>
    <row r="48" spans="1:195" s="7" customFormat="1" ht="11.25" customHeight="1" thickBot="1" x14ac:dyDescent="0.25">
      <c r="A48" s="695" t="s">
        <v>179</v>
      </c>
      <c r="B48" s="696"/>
      <c r="C48" s="696"/>
      <c r="D48" s="696"/>
      <c r="E48" s="696"/>
      <c r="F48" s="696"/>
      <c r="G48" s="696"/>
      <c r="H48" s="696"/>
      <c r="I48" s="696"/>
      <c r="J48" s="696"/>
      <c r="K48" s="696"/>
      <c r="L48" s="696"/>
      <c r="M48" s="696"/>
      <c r="N48" s="696"/>
      <c r="O48" s="696"/>
      <c r="P48" s="696"/>
      <c r="Q48" s="696"/>
      <c r="R48" s="696"/>
      <c r="S48" s="696"/>
      <c r="T48" s="696"/>
      <c r="U48" s="696"/>
      <c r="V48" s="696"/>
      <c r="W48" s="696"/>
      <c r="X48" s="696"/>
      <c r="Y48" s="696"/>
      <c r="Z48" s="696"/>
      <c r="AA48" s="696"/>
      <c r="AB48" s="696"/>
      <c r="AC48" s="696"/>
      <c r="AD48" s="696"/>
      <c r="AE48" s="696"/>
      <c r="AF48" s="696"/>
      <c r="AG48" s="696"/>
      <c r="AH48" s="696"/>
      <c r="AI48" s="696"/>
      <c r="AJ48" s="696"/>
      <c r="AK48" s="696"/>
      <c r="AL48" s="696"/>
      <c r="AM48" s="696"/>
      <c r="AN48" s="696"/>
      <c r="AO48" s="696"/>
      <c r="AP48" s="696"/>
      <c r="AQ48" s="696"/>
      <c r="AR48" s="696"/>
      <c r="AS48" s="696"/>
      <c r="AT48" s="696"/>
      <c r="AU48" s="696"/>
      <c r="AV48" s="696"/>
      <c r="AW48" s="696"/>
      <c r="AX48" s="696"/>
      <c r="AY48" s="696"/>
      <c r="AZ48" s="696"/>
      <c r="BA48" s="696"/>
      <c r="BB48" s="696"/>
      <c r="BC48" s="696"/>
      <c r="BD48" s="696"/>
      <c r="BE48" s="696"/>
      <c r="BF48" s="696"/>
      <c r="BG48" s="696"/>
      <c r="BH48" s="696"/>
      <c r="BI48" s="696"/>
      <c r="BJ48" s="696"/>
      <c r="BK48" s="696"/>
      <c r="BL48" s="696"/>
      <c r="BM48" s="696"/>
      <c r="BN48" s="696"/>
      <c r="BO48" s="696"/>
      <c r="BP48" s="696"/>
      <c r="BQ48" s="696"/>
      <c r="BR48" s="696"/>
      <c r="BS48" s="696"/>
      <c r="BT48" s="696"/>
      <c r="BU48" s="696"/>
      <c r="BV48" s="696"/>
      <c r="BW48" s="696"/>
      <c r="BX48" s="696"/>
      <c r="BY48" s="696"/>
      <c r="BZ48" s="696"/>
      <c r="CA48" s="696"/>
      <c r="CB48" s="696"/>
      <c r="CC48" s="696"/>
      <c r="CD48" s="696"/>
      <c r="CE48" s="696"/>
      <c r="CF48" s="696"/>
      <c r="CG48" s="696"/>
      <c r="CH48" s="696"/>
      <c r="CI48" s="696"/>
      <c r="CJ48" s="696"/>
      <c r="CK48" s="696"/>
      <c r="CL48" s="696"/>
      <c r="CM48" s="696"/>
      <c r="CN48" s="696"/>
      <c r="CO48" s="697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H48" s="4"/>
      <c r="GI48" s="4"/>
      <c r="GJ48" s="4"/>
    </row>
    <row r="49" spans="1:195" s="94" customFormat="1" ht="10.5" customHeight="1" x14ac:dyDescent="0.2">
      <c r="A49" s="128" t="str">
        <f>IF(GK49="","",GK49)</f>
        <v/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30"/>
      <c r="Y49" s="144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6"/>
      <c r="AY49" s="140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30"/>
      <c r="BO49" s="703"/>
      <c r="BP49" s="703"/>
      <c r="BQ49" s="703"/>
      <c r="BR49" s="703"/>
      <c r="BS49" s="703"/>
      <c r="BT49" s="703"/>
      <c r="BU49" s="703"/>
      <c r="BV49" s="703"/>
      <c r="BW49" s="140"/>
      <c r="BX49" s="129"/>
      <c r="BY49" s="129"/>
      <c r="BZ49" s="129"/>
      <c r="CA49" s="129"/>
      <c r="CB49" s="129"/>
      <c r="CC49" s="129"/>
      <c r="CD49" s="129"/>
      <c r="CE49" s="129"/>
      <c r="CF49" s="129"/>
      <c r="CG49" s="129"/>
      <c r="CH49" s="129"/>
      <c r="CI49" s="129"/>
      <c r="CJ49" s="129"/>
      <c r="CK49" s="129"/>
      <c r="CL49" s="129"/>
      <c r="CM49" s="129"/>
      <c r="CN49" s="129"/>
      <c r="CO49" s="142"/>
      <c r="CP49" s="99"/>
      <c r="CQ49" s="99"/>
      <c r="CR49" s="99"/>
      <c r="CS49" s="472" t="s">
        <v>161</v>
      </c>
      <c r="CT49" s="472"/>
      <c r="CU49" s="472"/>
      <c r="CV49" s="472"/>
      <c r="CW49" s="470" t="s">
        <v>3</v>
      </c>
      <c r="CX49" s="470"/>
      <c r="CY49" s="470"/>
      <c r="CZ49" s="470"/>
      <c r="DA49" s="470"/>
      <c r="DB49" s="470"/>
      <c r="DC49" s="470"/>
      <c r="DD49" s="470"/>
      <c r="DF49" s="190"/>
      <c r="DG49" s="190"/>
      <c r="DH49" s="190"/>
      <c r="DI49" s="190"/>
      <c r="DJ49" s="190"/>
      <c r="DK49" s="190"/>
      <c r="DL49" s="190"/>
      <c r="DM49" s="190"/>
      <c r="DN49" s="190"/>
      <c r="DO49" s="96"/>
      <c r="DP49" s="454" t="str">
        <f>IF(GH18="",GH49,"")</f>
        <v>Быстров Ш. Ш.</v>
      </c>
      <c r="DQ49" s="455"/>
      <c r="DR49" s="455"/>
      <c r="DS49" s="455"/>
      <c r="DT49" s="455"/>
      <c r="DU49" s="455"/>
      <c r="DV49" s="455"/>
      <c r="DW49" s="455"/>
      <c r="DX49" s="455"/>
      <c r="DY49" s="455"/>
      <c r="DZ49" s="455"/>
      <c r="EA49" s="455"/>
      <c r="EB49" s="455"/>
      <c r="EC49" s="455"/>
      <c r="ED49" s="455"/>
      <c r="EE49" s="455"/>
      <c r="EG49" s="471" t="s">
        <v>162</v>
      </c>
      <c r="EH49" s="471"/>
      <c r="EI49" s="471"/>
      <c r="EJ49" s="471"/>
      <c r="EK49" s="471"/>
      <c r="EL49" s="471"/>
      <c r="EM49" s="470" t="s">
        <v>8</v>
      </c>
      <c r="EN49" s="470"/>
      <c r="EO49" s="470"/>
      <c r="EP49" s="470"/>
      <c r="EQ49" s="470"/>
      <c r="ER49" s="470"/>
      <c r="ES49" s="470"/>
      <c r="ET49" s="470"/>
      <c r="EV49" s="190"/>
      <c r="EW49" s="190"/>
      <c r="EX49" s="190"/>
      <c r="EY49" s="190"/>
      <c r="EZ49" s="190"/>
      <c r="FA49" s="190"/>
      <c r="FB49" s="190"/>
      <c r="FC49" s="190"/>
      <c r="FD49" s="190"/>
      <c r="FE49" s="190"/>
      <c r="FF49" s="96"/>
      <c r="FG49" s="408"/>
      <c r="FH49" s="408"/>
      <c r="FI49" s="408"/>
      <c r="FJ49" s="408"/>
      <c r="FK49" s="408"/>
      <c r="FL49" s="408"/>
      <c r="FM49" s="408"/>
      <c r="FN49" s="408"/>
      <c r="FO49" s="408"/>
      <c r="FP49" s="408"/>
      <c r="FQ49" s="408"/>
      <c r="FR49" s="408"/>
      <c r="FS49" s="408"/>
      <c r="FT49" s="408"/>
      <c r="FU49" s="408"/>
      <c r="FV49" s="408"/>
      <c r="FW49" s="408"/>
      <c r="FX49" s="408"/>
      <c r="FY49" s="408"/>
      <c r="FZ49" s="408"/>
      <c r="GA49" s="408"/>
      <c r="GB49" s="408"/>
      <c r="GC49" s="408"/>
      <c r="GD49" s="408"/>
      <c r="GE49" s="408"/>
      <c r="GF49" s="408"/>
      <c r="GG49" s="408"/>
      <c r="GH49" s="101" t="s">
        <v>202</v>
      </c>
      <c r="GI49" s="4" t="s">
        <v>26</v>
      </c>
      <c r="GJ49" s="4" t="s">
        <v>26</v>
      </c>
      <c r="GK49" s="7"/>
      <c r="GL49" s="7"/>
      <c r="GM49" s="7"/>
    </row>
    <row r="50" spans="1:195" s="7" customFormat="1" ht="10.5" customHeight="1" thickBot="1" x14ac:dyDescent="0.2">
      <c r="A50" s="131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3"/>
      <c r="Y50" s="147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9"/>
      <c r="AY50" s="141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3"/>
      <c r="BO50" s="702"/>
      <c r="BP50" s="702"/>
      <c r="BQ50" s="702"/>
      <c r="BR50" s="702"/>
      <c r="BS50" s="702"/>
      <c r="BT50" s="702"/>
      <c r="BU50" s="702"/>
      <c r="BV50" s="702"/>
      <c r="BW50" s="141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  <c r="CL50" s="132"/>
      <c r="CM50" s="132"/>
      <c r="CN50" s="132"/>
      <c r="CO50" s="143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F50" s="462" t="s">
        <v>18</v>
      </c>
      <c r="DG50" s="462"/>
      <c r="DH50" s="462"/>
      <c r="DI50" s="462"/>
      <c r="DJ50" s="462"/>
      <c r="DK50" s="462"/>
      <c r="DL50" s="462"/>
      <c r="DM50" s="462"/>
      <c r="DN50" s="462"/>
      <c r="DO50" s="21"/>
      <c r="DP50" s="462" t="s">
        <v>19</v>
      </c>
      <c r="DQ50" s="462"/>
      <c r="DR50" s="462"/>
      <c r="DS50" s="462"/>
      <c r="DT50" s="462"/>
      <c r="DU50" s="462"/>
      <c r="DV50" s="462"/>
      <c r="DW50" s="462"/>
      <c r="DX50" s="462"/>
      <c r="DY50" s="462"/>
      <c r="DZ50" s="462"/>
      <c r="EA50" s="462"/>
      <c r="EB50" s="462"/>
      <c r="EC50" s="462"/>
      <c r="ED50" s="462"/>
      <c r="EE50" s="462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V50" s="462" t="s">
        <v>18</v>
      </c>
      <c r="EW50" s="462"/>
      <c r="EX50" s="462"/>
      <c r="EY50" s="462"/>
      <c r="EZ50" s="462"/>
      <c r="FA50" s="462"/>
      <c r="FB50" s="462"/>
      <c r="FC50" s="462"/>
      <c r="FD50" s="462"/>
      <c r="FE50" s="462"/>
      <c r="FF50" s="21"/>
      <c r="FG50" s="462" t="s">
        <v>19</v>
      </c>
      <c r="FH50" s="462"/>
      <c r="FI50" s="462"/>
      <c r="FJ50" s="462"/>
      <c r="FK50" s="462"/>
      <c r="FL50" s="462"/>
      <c r="FM50" s="462"/>
      <c r="FN50" s="462"/>
      <c r="FO50" s="462"/>
      <c r="FP50" s="462"/>
      <c r="FQ50" s="462"/>
      <c r="FR50" s="462"/>
      <c r="FS50" s="462"/>
      <c r="FT50" s="462"/>
      <c r="FU50" s="462"/>
      <c r="FV50" s="462"/>
      <c r="FW50" s="462"/>
      <c r="FX50" s="462"/>
      <c r="FY50" s="462"/>
      <c r="FZ50" s="462"/>
      <c r="GA50" s="462"/>
      <c r="GB50" s="462"/>
      <c r="GC50" s="462"/>
      <c r="GD50" s="462"/>
      <c r="GE50" s="462"/>
      <c r="GF50" s="462"/>
      <c r="GG50" s="462"/>
      <c r="GH50" s="4"/>
      <c r="GI50" s="4"/>
      <c r="GJ50" s="4"/>
    </row>
    <row r="51" spans="1:195" s="7" customFormat="1" ht="3" customHeight="1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19"/>
      <c r="S51" s="19"/>
      <c r="BT51" s="19"/>
      <c r="BU51" s="19"/>
      <c r="BV51" s="19"/>
      <c r="BW51" s="19"/>
      <c r="BX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4"/>
      <c r="GI51" s="4"/>
      <c r="GJ51" s="4"/>
    </row>
    <row r="52" spans="1:195" s="7" customFormat="1" ht="13.35" customHeight="1" thickBo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458" t="s">
        <v>82</v>
      </c>
      <c r="BZ52" s="458"/>
      <c r="CA52" s="458"/>
      <c r="CB52" s="458"/>
      <c r="CC52" s="458"/>
      <c r="CD52" s="458"/>
      <c r="CE52" s="458"/>
      <c r="CF52" s="458"/>
      <c r="CG52" s="458"/>
      <c r="CH52" s="458"/>
      <c r="CI52" s="458"/>
      <c r="CJ52" s="458"/>
      <c r="CK52" s="458"/>
      <c r="CL52" s="458"/>
      <c r="CM52" s="458"/>
      <c r="CN52" s="458"/>
      <c r="CO52" s="458"/>
      <c r="CP52" s="458"/>
      <c r="CQ52" s="458"/>
      <c r="CR52" s="458"/>
      <c r="CS52" s="458"/>
      <c r="CT52" s="458"/>
      <c r="CU52" s="458"/>
      <c r="CV52" s="458"/>
      <c r="CW52" s="458"/>
      <c r="CX52" s="458"/>
      <c r="CY52" s="458"/>
      <c r="CZ52" s="458"/>
      <c r="DA52" s="458"/>
      <c r="DB52" s="458"/>
      <c r="DC52" s="458"/>
      <c r="DD52" s="458"/>
      <c r="DE52" s="458"/>
      <c r="DF52" s="458"/>
      <c r="DG52" s="458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4"/>
      <c r="GI52" s="4"/>
      <c r="GJ52" s="4"/>
    </row>
    <row r="53" spans="1:195" s="7" customFormat="1" ht="4.5" customHeight="1" thickBot="1" x14ac:dyDescent="0.2">
      <c r="GH53" s="4"/>
      <c r="GI53" s="4"/>
      <c r="GJ53" s="4"/>
    </row>
    <row r="54" spans="1:195" s="7" customFormat="1" ht="15" customHeight="1" thickTop="1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40" t="s">
        <v>83</v>
      </c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41"/>
      <c r="CS54" s="38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40" t="s">
        <v>84</v>
      </c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41"/>
      <c r="GH54" s="4"/>
      <c r="GI54" s="4"/>
      <c r="GJ54" s="4"/>
    </row>
    <row r="55" spans="1:195" s="7" customFormat="1" ht="8.25" customHeight="1" x14ac:dyDescent="0.2">
      <c r="A55" s="42" t="s">
        <v>85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43"/>
      <c r="CS55" s="42" t="s">
        <v>85</v>
      </c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43"/>
      <c r="GH55" s="4"/>
      <c r="GI55" s="4"/>
      <c r="GJ55" s="4"/>
    </row>
    <row r="56" spans="1:195" s="94" customFormat="1" ht="12" customHeight="1" x14ac:dyDescent="0.2">
      <c r="A56" s="434" t="s">
        <v>86</v>
      </c>
      <c r="B56" s="435"/>
      <c r="C56" s="435"/>
      <c r="D56" s="435"/>
      <c r="E56" s="435"/>
      <c r="F56" s="435"/>
      <c r="G56" s="435"/>
      <c r="H56" s="436"/>
      <c r="I56" s="436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7" t="s">
        <v>4</v>
      </c>
      <c r="V56" s="437"/>
      <c r="W56" s="437"/>
      <c r="X56" s="436" t="s">
        <v>193</v>
      </c>
      <c r="Y56" s="436"/>
      <c r="Z56" s="436"/>
      <c r="AA56" s="436"/>
      <c r="AB56" s="436"/>
      <c r="AC56" s="436"/>
      <c r="AD56" s="436"/>
      <c r="AE56" s="436"/>
      <c r="AF56" s="436"/>
      <c r="AG56" s="436"/>
      <c r="AH56" s="436"/>
      <c r="AI56" s="436"/>
      <c r="AJ56" s="436"/>
      <c r="AK56" s="436"/>
      <c r="AL56" s="456" t="s">
        <v>87</v>
      </c>
      <c r="AM56" s="456"/>
      <c r="AN56" s="456"/>
      <c r="AO56" s="456"/>
      <c r="AP56" s="457">
        <f>DAY(A1)</f>
        <v>17</v>
      </c>
      <c r="AQ56" s="457"/>
      <c r="AR56" s="457"/>
      <c r="AS56" s="98" t="s">
        <v>12</v>
      </c>
      <c r="AT56" s="98"/>
      <c r="AU56" s="457" t="e">
        <f ca="1">Mesrus(A1,1)</f>
        <v>#NAME?</v>
      </c>
      <c r="AV56" s="457"/>
      <c r="AW56" s="457"/>
      <c r="AX56" s="457"/>
      <c r="AY56" s="457"/>
      <c r="AZ56" s="457"/>
      <c r="BA56" s="457"/>
      <c r="BB56" s="457"/>
      <c r="BC56" s="457"/>
      <c r="BD56" s="457"/>
      <c r="BE56" s="457"/>
      <c r="BF56" s="457"/>
      <c r="BG56" s="457"/>
      <c r="BH56" s="457"/>
      <c r="BI56" s="457"/>
      <c r="BJ56" s="457"/>
      <c r="BK56" s="457"/>
      <c r="BL56" s="457"/>
      <c r="BM56" s="457"/>
      <c r="BN56" s="457"/>
      <c r="BO56" s="97"/>
      <c r="BP56" s="97"/>
      <c r="BQ56" s="457">
        <f>YEAR(A1)</f>
        <v>2020</v>
      </c>
      <c r="BR56" s="457"/>
      <c r="BS56" s="457"/>
      <c r="BT56" s="457"/>
      <c r="BU56" s="457"/>
      <c r="BV56" s="46" t="s">
        <v>13</v>
      </c>
      <c r="BW56" s="44"/>
      <c r="BX56" s="36"/>
      <c r="BY56" s="36"/>
      <c r="BZ56" s="23"/>
      <c r="CA56" s="23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43"/>
      <c r="CS56" s="463" t="s">
        <v>86</v>
      </c>
      <c r="CT56" s="464"/>
      <c r="CU56" s="464"/>
      <c r="CV56" s="464"/>
      <c r="CW56" s="464"/>
      <c r="CX56" s="464"/>
      <c r="CY56" s="464"/>
      <c r="CZ56" s="436"/>
      <c r="DA56" s="436"/>
      <c r="DB56" s="436"/>
      <c r="DC56" s="436"/>
      <c r="DD56" s="436"/>
      <c r="DE56" s="436"/>
      <c r="DF56" s="436"/>
      <c r="DG56" s="436"/>
      <c r="DH56" s="436"/>
      <c r="DI56" s="436"/>
      <c r="DJ56" s="436"/>
      <c r="DK56" s="436"/>
      <c r="DL56" s="436"/>
      <c r="DM56" s="437" t="s">
        <v>4</v>
      </c>
      <c r="DN56" s="437"/>
      <c r="DO56" s="437"/>
      <c r="DP56" s="436" t="s">
        <v>193</v>
      </c>
      <c r="DQ56" s="436"/>
      <c r="DR56" s="436"/>
      <c r="DS56" s="436"/>
      <c r="DT56" s="436"/>
      <c r="DU56" s="436"/>
      <c r="DV56" s="436"/>
      <c r="DW56" s="436"/>
      <c r="DX56" s="436"/>
      <c r="DY56" s="436"/>
      <c r="DZ56" s="436"/>
      <c r="EA56" s="436"/>
      <c r="EB56" s="436"/>
      <c r="EC56" s="436"/>
      <c r="ED56" s="456" t="s">
        <v>87</v>
      </c>
      <c r="EE56" s="456"/>
      <c r="EF56" s="456"/>
      <c r="EG56" s="456"/>
      <c r="EH56" s="457">
        <f>DAY(A1)</f>
        <v>17</v>
      </c>
      <c r="EI56" s="457"/>
      <c r="EJ56" s="457"/>
      <c r="EK56" s="98" t="s">
        <v>12</v>
      </c>
      <c r="EL56" s="98"/>
      <c r="EM56" s="457" t="e">
        <f ca="1">Mesrus(A1,1)</f>
        <v>#NAME?</v>
      </c>
      <c r="EN56" s="457"/>
      <c r="EO56" s="457"/>
      <c r="EP56" s="457"/>
      <c r="EQ56" s="457"/>
      <c r="ER56" s="457"/>
      <c r="ES56" s="457"/>
      <c r="ET56" s="457"/>
      <c r="EU56" s="457"/>
      <c r="EV56" s="457"/>
      <c r="EW56" s="457"/>
      <c r="EX56" s="457"/>
      <c r="EY56" s="457"/>
      <c r="EZ56" s="457"/>
      <c r="FA56" s="457"/>
      <c r="FB56" s="457"/>
      <c r="FC56" s="457"/>
      <c r="FD56" s="457"/>
      <c r="FE56" s="457"/>
      <c r="FF56" s="457"/>
      <c r="FG56" s="97"/>
      <c r="FH56" s="97"/>
      <c r="FI56" s="457">
        <f>YEAR(A1)</f>
        <v>2020</v>
      </c>
      <c r="FJ56" s="457"/>
      <c r="FK56" s="457"/>
      <c r="FL56" s="457"/>
      <c r="FM56" s="457"/>
      <c r="FN56" s="46" t="s">
        <v>13</v>
      </c>
      <c r="FO56" s="44"/>
      <c r="FP56" s="45"/>
      <c r="FQ56" s="45"/>
      <c r="FR56" s="45"/>
      <c r="FS56" s="47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43"/>
      <c r="GH56" s="101"/>
      <c r="GI56" s="101"/>
      <c r="GJ56" s="101"/>
    </row>
    <row r="57" spans="1:195" s="7" customFormat="1" ht="8.1" customHeight="1" x14ac:dyDescent="0.15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50"/>
      <c r="CS57" s="48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50"/>
      <c r="GH57" s="4"/>
      <c r="GI57" s="4"/>
      <c r="GJ57" s="4"/>
    </row>
    <row r="58" spans="1:195" s="7" customFormat="1" ht="18.75" customHeight="1" x14ac:dyDescent="0.15">
      <c r="A58" s="438" t="s">
        <v>136</v>
      </c>
      <c r="B58" s="439"/>
      <c r="C58" s="439"/>
      <c r="D58" s="439"/>
      <c r="E58" s="439"/>
      <c r="F58" s="439"/>
      <c r="G58" s="439"/>
      <c r="H58" s="439"/>
      <c r="I58" s="439"/>
      <c r="J58" s="439"/>
      <c r="K58" s="439"/>
      <c r="L58" s="439"/>
      <c r="M58" s="439"/>
      <c r="N58" s="439"/>
      <c r="O58" s="440"/>
      <c r="P58" s="441" t="s">
        <v>88</v>
      </c>
      <c r="Q58" s="439"/>
      <c r="R58" s="439"/>
      <c r="S58" s="439"/>
      <c r="T58" s="439"/>
      <c r="U58" s="439"/>
      <c r="V58" s="439"/>
      <c r="W58" s="439"/>
      <c r="X58" s="440"/>
      <c r="Y58" s="442" t="s">
        <v>89</v>
      </c>
      <c r="Z58" s="443"/>
      <c r="AA58" s="443"/>
      <c r="AB58" s="443"/>
      <c r="AC58" s="443"/>
      <c r="AD58" s="444"/>
      <c r="AE58" s="441" t="s">
        <v>90</v>
      </c>
      <c r="AF58" s="439"/>
      <c r="AG58" s="439"/>
      <c r="AH58" s="439"/>
      <c r="AI58" s="439"/>
      <c r="AJ58" s="439"/>
      <c r="AK58" s="440"/>
      <c r="AL58" s="234" t="s">
        <v>91</v>
      </c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6"/>
      <c r="BB58" s="442" t="s">
        <v>92</v>
      </c>
      <c r="BC58" s="443"/>
      <c r="BD58" s="443"/>
      <c r="BE58" s="443"/>
      <c r="BF58" s="443"/>
      <c r="BG58" s="443"/>
      <c r="BH58" s="443"/>
      <c r="BI58" s="443"/>
      <c r="BJ58" s="443"/>
      <c r="BK58" s="443"/>
      <c r="BL58" s="444"/>
      <c r="BM58" s="442" t="s">
        <v>93</v>
      </c>
      <c r="BN58" s="443"/>
      <c r="BO58" s="443"/>
      <c r="BP58" s="443"/>
      <c r="BQ58" s="443"/>
      <c r="BR58" s="443"/>
      <c r="BS58" s="444"/>
      <c r="BT58" s="442" t="s">
        <v>94</v>
      </c>
      <c r="BU58" s="443"/>
      <c r="BV58" s="443"/>
      <c r="BW58" s="443"/>
      <c r="BX58" s="444"/>
      <c r="BY58" s="441"/>
      <c r="BZ58" s="439"/>
      <c r="CA58" s="439"/>
      <c r="CB58" s="439"/>
      <c r="CC58" s="439"/>
      <c r="CD58" s="440"/>
      <c r="CE58" s="441" t="s">
        <v>95</v>
      </c>
      <c r="CF58" s="443"/>
      <c r="CG58" s="443"/>
      <c r="CH58" s="443"/>
      <c r="CI58" s="443"/>
      <c r="CJ58" s="443"/>
      <c r="CK58" s="443"/>
      <c r="CL58" s="443"/>
      <c r="CM58" s="443"/>
      <c r="CN58" s="443"/>
      <c r="CO58" s="459"/>
      <c r="CS58" s="438" t="s">
        <v>96</v>
      </c>
      <c r="CT58" s="439"/>
      <c r="CU58" s="439"/>
      <c r="CV58" s="439"/>
      <c r="CW58" s="439"/>
      <c r="CX58" s="439"/>
      <c r="CY58" s="439"/>
      <c r="CZ58" s="439"/>
      <c r="DA58" s="439"/>
      <c r="DB58" s="439"/>
      <c r="DC58" s="439"/>
      <c r="DD58" s="439"/>
      <c r="DE58" s="439"/>
      <c r="DF58" s="439"/>
      <c r="DG58" s="440"/>
      <c r="DH58" s="441" t="s">
        <v>88</v>
      </c>
      <c r="DI58" s="439"/>
      <c r="DJ58" s="439"/>
      <c r="DK58" s="439"/>
      <c r="DL58" s="439"/>
      <c r="DM58" s="439"/>
      <c r="DN58" s="439"/>
      <c r="DO58" s="439"/>
      <c r="DP58" s="440"/>
      <c r="DQ58" s="442" t="s">
        <v>89</v>
      </c>
      <c r="DR58" s="443"/>
      <c r="DS58" s="443"/>
      <c r="DT58" s="443"/>
      <c r="DU58" s="443"/>
      <c r="DV58" s="444"/>
      <c r="DW58" s="441" t="s">
        <v>90</v>
      </c>
      <c r="DX58" s="439"/>
      <c r="DY58" s="439"/>
      <c r="DZ58" s="439"/>
      <c r="EA58" s="439"/>
      <c r="EB58" s="439"/>
      <c r="EC58" s="440"/>
      <c r="ED58" s="234" t="s">
        <v>91</v>
      </c>
      <c r="EE58" s="235"/>
      <c r="EF58" s="235"/>
      <c r="EG58" s="235"/>
      <c r="EH58" s="235"/>
      <c r="EI58" s="235"/>
      <c r="EJ58" s="235"/>
      <c r="EK58" s="235"/>
      <c r="EL58" s="235"/>
      <c r="EM58" s="235"/>
      <c r="EN58" s="235"/>
      <c r="EO58" s="235"/>
      <c r="EP58" s="235"/>
      <c r="EQ58" s="235"/>
      <c r="ER58" s="235"/>
      <c r="ES58" s="236"/>
      <c r="ET58" s="442" t="s">
        <v>92</v>
      </c>
      <c r="EU58" s="443"/>
      <c r="EV58" s="443"/>
      <c r="EW58" s="443"/>
      <c r="EX58" s="443"/>
      <c r="EY58" s="443"/>
      <c r="EZ58" s="443"/>
      <c r="FA58" s="443"/>
      <c r="FB58" s="443"/>
      <c r="FC58" s="443"/>
      <c r="FD58" s="444"/>
      <c r="FE58" s="442" t="s">
        <v>93</v>
      </c>
      <c r="FF58" s="443"/>
      <c r="FG58" s="443"/>
      <c r="FH58" s="443"/>
      <c r="FI58" s="443"/>
      <c r="FJ58" s="443"/>
      <c r="FK58" s="444"/>
      <c r="FL58" s="442" t="s">
        <v>94</v>
      </c>
      <c r="FM58" s="443"/>
      <c r="FN58" s="443"/>
      <c r="FO58" s="443"/>
      <c r="FP58" s="444"/>
      <c r="FQ58" s="441"/>
      <c r="FR58" s="439"/>
      <c r="FS58" s="439"/>
      <c r="FT58" s="439"/>
      <c r="FU58" s="439"/>
      <c r="FV58" s="440"/>
      <c r="FW58" s="441" t="s">
        <v>95</v>
      </c>
      <c r="FX58" s="443"/>
      <c r="FY58" s="443"/>
      <c r="FZ58" s="443"/>
      <c r="GA58" s="443"/>
      <c r="GB58" s="443"/>
      <c r="GC58" s="443"/>
      <c r="GD58" s="443"/>
      <c r="GE58" s="443"/>
      <c r="GF58" s="443"/>
      <c r="GG58" s="459"/>
      <c r="GH58" s="4"/>
      <c r="GI58" s="4"/>
      <c r="GJ58" s="4"/>
    </row>
    <row r="59" spans="1:195" s="7" customFormat="1" ht="16.5" customHeight="1" x14ac:dyDescent="0.15">
      <c r="A59" s="282"/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4"/>
      <c r="P59" s="276"/>
      <c r="Q59" s="277"/>
      <c r="R59" s="277"/>
      <c r="S59" s="277"/>
      <c r="T59" s="277"/>
      <c r="U59" s="277"/>
      <c r="V59" s="277"/>
      <c r="W59" s="277"/>
      <c r="X59" s="300"/>
      <c r="Y59" s="297"/>
      <c r="Z59" s="298"/>
      <c r="AA59" s="298"/>
      <c r="AB59" s="298"/>
      <c r="AC59" s="298"/>
      <c r="AD59" s="299"/>
      <c r="AE59" s="276"/>
      <c r="AF59" s="277"/>
      <c r="AG59" s="277"/>
      <c r="AH59" s="277"/>
      <c r="AI59" s="277"/>
      <c r="AJ59" s="277"/>
      <c r="AK59" s="300"/>
      <c r="AL59" s="234" t="s">
        <v>62</v>
      </c>
      <c r="AM59" s="235"/>
      <c r="AN59" s="235"/>
      <c r="AO59" s="235"/>
      <c r="AP59" s="235"/>
      <c r="AQ59" s="235"/>
      <c r="AR59" s="236"/>
      <c r="AS59" s="234" t="s">
        <v>97</v>
      </c>
      <c r="AT59" s="235"/>
      <c r="AU59" s="235"/>
      <c r="AV59" s="235"/>
      <c r="AW59" s="235"/>
      <c r="AX59" s="235"/>
      <c r="AY59" s="235"/>
      <c r="AZ59" s="235"/>
      <c r="BA59" s="236"/>
      <c r="BB59" s="297"/>
      <c r="BC59" s="298"/>
      <c r="BD59" s="298"/>
      <c r="BE59" s="298"/>
      <c r="BF59" s="298"/>
      <c r="BG59" s="298"/>
      <c r="BH59" s="298"/>
      <c r="BI59" s="298"/>
      <c r="BJ59" s="298"/>
      <c r="BK59" s="298"/>
      <c r="BL59" s="299"/>
      <c r="BM59" s="297"/>
      <c r="BN59" s="298"/>
      <c r="BO59" s="298"/>
      <c r="BP59" s="298"/>
      <c r="BQ59" s="298"/>
      <c r="BR59" s="298"/>
      <c r="BS59" s="299"/>
      <c r="BT59" s="297"/>
      <c r="BU59" s="298"/>
      <c r="BV59" s="298"/>
      <c r="BW59" s="298"/>
      <c r="BX59" s="299"/>
      <c r="BY59" s="276"/>
      <c r="BZ59" s="277"/>
      <c r="CA59" s="277"/>
      <c r="CB59" s="277"/>
      <c r="CC59" s="277"/>
      <c r="CD59" s="300"/>
      <c r="CE59" s="297"/>
      <c r="CF59" s="298"/>
      <c r="CG59" s="298"/>
      <c r="CH59" s="298"/>
      <c r="CI59" s="298"/>
      <c r="CJ59" s="298"/>
      <c r="CK59" s="298"/>
      <c r="CL59" s="298"/>
      <c r="CM59" s="298"/>
      <c r="CN59" s="298"/>
      <c r="CO59" s="451"/>
      <c r="CS59" s="282"/>
      <c r="CT59" s="283"/>
      <c r="CU59" s="283"/>
      <c r="CV59" s="283"/>
      <c r="CW59" s="283"/>
      <c r="CX59" s="283"/>
      <c r="CY59" s="283"/>
      <c r="CZ59" s="283"/>
      <c r="DA59" s="283"/>
      <c r="DB59" s="283"/>
      <c r="DC59" s="283"/>
      <c r="DD59" s="283"/>
      <c r="DE59" s="283"/>
      <c r="DF59" s="283"/>
      <c r="DG59" s="284"/>
      <c r="DH59" s="276"/>
      <c r="DI59" s="277"/>
      <c r="DJ59" s="277"/>
      <c r="DK59" s="277"/>
      <c r="DL59" s="277"/>
      <c r="DM59" s="277"/>
      <c r="DN59" s="277"/>
      <c r="DO59" s="277"/>
      <c r="DP59" s="300"/>
      <c r="DQ59" s="297"/>
      <c r="DR59" s="298"/>
      <c r="DS59" s="298"/>
      <c r="DT59" s="298"/>
      <c r="DU59" s="298"/>
      <c r="DV59" s="299"/>
      <c r="DW59" s="276"/>
      <c r="DX59" s="277"/>
      <c r="DY59" s="277"/>
      <c r="DZ59" s="277"/>
      <c r="EA59" s="277"/>
      <c r="EB59" s="277"/>
      <c r="EC59" s="300"/>
      <c r="ED59" s="234" t="s">
        <v>62</v>
      </c>
      <c r="EE59" s="235"/>
      <c r="EF59" s="235"/>
      <c r="EG59" s="235"/>
      <c r="EH59" s="235"/>
      <c r="EI59" s="235"/>
      <c r="EJ59" s="236"/>
      <c r="EK59" s="234" t="s">
        <v>97</v>
      </c>
      <c r="EL59" s="235"/>
      <c r="EM59" s="235"/>
      <c r="EN59" s="235"/>
      <c r="EO59" s="235"/>
      <c r="EP59" s="235"/>
      <c r="EQ59" s="235"/>
      <c r="ER59" s="235"/>
      <c r="ES59" s="236"/>
      <c r="ET59" s="297"/>
      <c r="EU59" s="298"/>
      <c r="EV59" s="298"/>
      <c r="EW59" s="298"/>
      <c r="EX59" s="298"/>
      <c r="EY59" s="298"/>
      <c r="EZ59" s="298"/>
      <c r="FA59" s="298"/>
      <c r="FB59" s="298"/>
      <c r="FC59" s="298"/>
      <c r="FD59" s="299"/>
      <c r="FE59" s="297"/>
      <c r="FF59" s="298"/>
      <c r="FG59" s="298"/>
      <c r="FH59" s="298"/>
      <c r="FI59" s="298"/>
      <c r="FJ59" s="298"/>
      <c r="FK59" s="299"/>
      <c r="FL59" s="297"/>
      <c r="FM59" s="298"/>
      <c r="FN59" s="298"/>
      <c r="FO59" s="298"/>
      <c r="FP59" s="299"/>
      <c r="FQ59" s="276"/>
      <c r="FR59" s="277"/>
      <c r="FS59" s="277"/>
      <c r="FT59" s="277"/>
      <c r="FU59" s="277"/>
      <c r="FV59" s="300"/>
      <c r="FW59" s="297"/>
      <c r="FX59" s="298"/>
      <c r="FY59" s="298"/>
      <c r="FZ59" s="298"/>
      <c r="GA59" s="298"/>
      <c r="GB59" s="298"/>
      <c r="GC59" s="298"/>
      <c r="GD59" s="298"/>
      <c r="GE59" s="298"/>
      <c r="GF59" s="298"/>
      <c r="GG59" s="451"/>
      <c r="GH59" s="4"/>
      <c r="GI59" s="4"/>
      <c r="GJ59" s="4"/>
    </row>
    <row r="60" spans="1:195" s="7" customFormat="1" ht="11.25" customHeight="1" thickBot="1" x14ac:dyDescent="0.2">
      <c r="A60" s="285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7"/>
      <c r="P60" s="267">
        <v>35</v>
      </c>
      <c r="Q60" s="268"/>
      <c r="R60" s="268"/>
      <c r="S60" s="268"/>
      <c r="T60" s="268"/>
      <c r="U60" s="268"/>
      <c r="V60" s="268"/>
      <c r="W60" s="268"/>
      <c r="X60" s="301"/>
      <c r="Y60" s="267">
        <v>36</v>
      </c>
      <c r="Z60" s="268"/>
      <c r="AA60" s="268"/>
      <c r="AB60" s="268"/>
      <c r="AC60" s="268"/>
      <c r="AD60" s="301"/>
      <c r="AE60" s="267">
        <v>37</v>
      </c>
      <c r="AF60" s="268"/>
      <c r="AG60" s="268"/>
      <c r="AH60" s="268"/>
      <c r="AI60" s="268"/>
      <c r="AJ60" s="268"/>
      <c r="AK60" s="301"/>
      <c r="AL60" s="267">
        <v>38</v>
      </c>
      <c r="AM60" s="268"/>
      <c r="AN60" s="268"/>
      <c r="AO60" s="268"/>
      <c r="AP60" s="268"/>
      <c r="AQ60" s="268"/>
      <c r="AR60" s="301"/>
      <c r="AS60" s="267">
        <v>39</v>
      </c>
      <c r="AT60" s="268"/>
      <c r="AU60" s="268"/>
      <c r="AV60" s="268"/>
      <c r="AW60" s="268"/>
      <c r="AX60" s="268"/>
      <c r="AY60" s="268"/>
      <c r="AZ60" s="268"/>
      <c r="BA60" s="301"/>
      <c r="BB60" s="267">
        <v>40</v>
      </c>
      <c r="BC60" s="268"/>
      <c r="BD60" s="268"/>
      <c r="BE60" s="268"/>
      <c r="BF60" s="268"/>
      <c r="BG60" s="268"/>
      <c r="BH60" s="268"/>
      <c r="BI60" s="268"/>
      <c r="BJ60" s="268"/>
      <c r="BK60" s="268"/>
      <c r="BL60" s="301"/>
      <c r="BM60" s="267">
        <v>41</v>
      </c>
      <c r="BN60" s="268"/>
      <c r="BO60" s="268"/>
      <c r="BP60" s="268"/>
      <c r="BQ60" s="268"/>
      <c r="BR60" s="268"/>
      <c r="BS60" s="301"/>
      <c r="BT60" s="267">
        <v>42</v>
      </c>
      <c r="BU60" s="268"/>
      <c r="BV60" s="268"/>
      <c r="BW60" s="268"/>
      <c r="BX60" s="301"/>
      <c r="BY60" s="267">
        <v>43</v>
      </c>
      <c r="BZ60" s="268"/>
      <c r="CA60" s="268"/>
      <c r="CB60" s="268"/>
      <c r="CC60" s="268"/>
      <c r="CD60" s="301"/>
      <c r="CE60" s="267">
        <v>44</v>
      </c>
      <c r="CF60" s="268"/>
      <c r="CG60" s="268"/>
      <c r="CH60" s="268"/>
      <c r="CI60" s="268"/>
      <c r="CJ60" s="268"/>
      <c r="CK60" s="268"/>
      <c r="CL60" s="268"/>
      <c r="CM60" s="268"/>
      <c r="CN60" s="268"/>
      <c r="CO60" s="269"/>
      <c r="CS60" s="285"/>
      <c r="CT60" s="286"/>
      <c r="CU60" s="286"/>
      <c r="CV60" s="286"/>
      <c r="CW60" s="286"/>
      <c r="CX60" s="286"/>
      <c r="CY60" s="286"/>
      <c r="CZ60" s="286"/>
      <c r="DA60" s="286"/>
      <c r="DB60" s="286"/>
      <c r="DC60" s="286"/>
      <c r="DD60" s="286"/>
      <c r="DE60" s="286"/>
      <c r="DF60" s="286"/>
      <c r="DG60" s="287"/>
      <c r="DH60" s="267">
        <v>45</v>
      </c>
      <c r="DI60" s="268"/>
      <c r="DJ60" s="268"/>
      <c r="DK60" s="268"/>
      <c r="DL60" s="268"/>
      <c r="DM60" s="268"/>
      <c r="DN60" s="268"/>
      <c r="DO60" s="268"/>
      <c r="DP60" s="301"/>
      <c r="DQ60" s="267">
        <v>46</v>
      </c>
      <c r="DR60" s="268"/>
      <c r="DS60" s="268"/>
      <c r="DT60" s="268"/>
      <c r="DU60" s="268"/>
      <c r="DV60" s="301"/>
      <c r="DW60" s="267">
        <v>47</v>
      </c>
      <c r="DX60" s="268"/>
      <c r="DY60" s="268"/>
      <c r="DZ60" s="268"/>
      <c r="EA60" s="268"/>
      <c r="EB60" s="268"/>
      <c r="EC60" s="301"/>
      <c r="ED60" s="267">
        <v>48</v>
      </c>
      <c r="EE60" s="268"/>
      <c r="EF60" s="268"/>
      <c r="EG60" s="268"/>
      <c r="EH60" s="268"/>
      <c r="EI60" s="268"/>
      <c r="EJ60" s="301"/>
      <c r="EK60" s="267">
        <v>49</v>
      </c>
      <c r="EL60" s="268"/>
      <c r="EM60" s="268"/>
      <c r="EN60" s="268"/>
      <c r="EO60" s="268"/>
      <c r="EP60" s="268"/>
      <c r="EQ60" s="268"/>
      <c r="ER60" s="268"/>
      <c r="ES60" s="301"/>
      <c r="ET60" s="267">
        <v>50</v>
      </c>
      <c r="EU60" s="268"/>
      <c r="EV60" s="268"/>
      <c r="EW60" s="268"/>
      <c r="EX60" s="268"/>
      <c r="EY60" s="268"/>
      <c r="EZ60" s="268"/>
      <c r="FA60" s="268"/>
      <c r="FB60" s="268"/>
      <c r="FC60" s="268"/>
      <c r="FD60" s="301"/>
      <c r="FE60" s="267">
        <v>51</v>
      </c>
      <c r="FF60" s="268"/>
      <c r="FG60" s="268"/>
      <c r="FH60" s="268"/>
      <c r="FI60" s="268"/>
      <c r="FJ60" s="268"/>
      <c r="FK60" s="301"/>
      <c r="FL60" s="267">
        <v>52</v>
      </c>
      <c r="FM60" s="268"/>
      <c r="FN60" s="268"/>
      <c r="FO60" s="268"/>
      <c r="FP60" s="301"/>
      <c r="FQ60" s="267">
        <v>53</v>
      </c>
      <c r="FR60" s="268"/>
      <c r="FS60" s="268"/>
      <c r="FT60" s="268"/>
      <c r="FU60" s="268"/>
      <c r="FV60" s="301"/>
      <c r="FW60" s="267">
        <v>54</v>
      </c>
      <c r="FX60" s="268"/>
      <c r="FY60" s="268"/>
      <c r="FZ60" s="268"/>
      <c r="GA60" s="268"/>
      <c r="GB60" s="268"/>
      <c r="GC60" s="268"/>
      <c r="GD60" s="268"/>
      <c r="GE60" s="268"/>
      <c r="GF60" s="268"/>
      <c r="GG60" s="269"/>
      <c r="GH60" s="4"/>
      <c r="GI60" s="4"/>
      <c r="GJ60" s="4"/>
    </row>
    <row r="61" spans="1:195" s="7" customFormat="1" ht="12.75" customHeight="1" thickTop="1" thickBot="1" x14ac:dyDescent="0.2">
      <c r="A61" s="452" t="s">
        <v>98</v>
      </c>
      <c r="B61" s="298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9"/>
      <c r="P61" s="244" t="s">
        <v>99</v>
      </c>
      <c r="Q61" s="245"/>
      <c r="R61" s="245"/>
      <c r="S61" s="245"/>
      <c r="T61" s="245"/>
      <c r="U61" s="245"/>
      <c r="V61" s="245"/>
      <c r="W61" s="245"/>
      <c r="X61" s="246"/>
      <c r="Y61" s="244" t="s">
        <v>100</v>
      </c>
      <c r="Z61" s="245"/>
      <c r="AA61" s="245"/>
      <c r="AB61" s="245"/>
      <c r="AC61" s="245"/>
      <c r="AD61" s="246"/>
      <c r="AE61" s="244" t="s">
        <v>101</v>
      </c>
      <c r="AF61" s="245"/>
      <c r="AG61" s="245"/>
      <c r="AH61" s="245"/>
      <c r="AI61" s="245"/>
      <c r="AJ61" s="245"/>
      <c r="AK61" s="246"/>
      <c r="AL61" s="244" t="s">
        <v>21</v>
      </c>
      <c r="AM61" s="245"/>
      <c r="AN61" s="245"/>
      <c r="AO61" s="245"/>
      <c r="AP61" s="245"/>
      <c r="AQ61" s="245"/>
      <c r="AR61" s="246"/>
      <c r="AS61" s="244" t="s">
        <v>21</v>
      </c>
      <c r="AT61" s="245"/>
      <c r="AU61" s="245"/>
      <c r="AV61" s="245"/>
      <c r="AW61" s="245"/>
      <c r="AX61" s="245"/>
      <c r="AY61" s="245"/>
      <c r="AZ61" s="245"/>
      <c r="BA61" s="246"/>
      <c r="BB61" s="244" t="s">
        <v>21</v>
      </c>
      <c r="BC61" s="245"/>
      <c r="BD61" s="245"/>
      <c r="BE61" s="245"/>
      <c r="BF61" s="245"/>
      <c r="BG61" s="245"/>
      <c r="BH61" s="245"/>
      <c r="BI61" s="245"/>
      <c r="BJ61" s="245"/>
      <c r="BK61" s="245"/>
      <c r="BL61" s="246"/>
      <c r="BM61" s="244" t="s">
        <v>102</v>
      </c>
      <c r="BN61" s="245"/>
      <c r="BO61" s="245"/>
      <c r="BP61" s="245"/>
      <c r="BQ61" s="245"/>
      <c r="BR61" s="245"/>
      <c r="BS61" s="246"/>
      <c r="BT61" s="244" t="s">
        <v>103</v>
      </c>
      <c r="BU61" s="245"/>
      <c r="BV61" s="245"/>
      <c r="BW61" s="245"/>
      <c r="BX61" s="246"/>
      <c r="BY61" s="244"/>
      <c r="BZ61" s="245"/>
      <c r="CA61" s="245"/>
      <c r="CB61" s="245"/>
      <c r="CC61" s="245"/>
      <c r="CD61" s="246"/>
      <c r="CE61" s="244" t="s">
        <v>104</v>
      </c>
      <c r="CF61" s="245"/>
      <c r="CG61" s="245"/>
      <c r="CH61" s="245"/>
      <c r="CI61" s="245"/>
      <c r="CJ61" s="245"/>
      <c r="CK61" s="245"/>
      <c r="CL61" s="245"/>
      <c r="CM61" s="245"/>
      <c r="CN61" s="245"/>
      <c r="CO61" s="247"/>
      <c r="CS61" s="452" t="s">
        <v>98</v>
      </c>
      <c r="CT61" s="298"/>
      <c r="CU61" s="298"/>
      <c r="CV61" s="298"/>
      <c r="CW61" s="298"/>
      <c r="CX61" s="298"/>
      <c r="CY61" s="298"/>
      <c r="CZ61" s="298"/>
      <c r="DA61" s="298"/>
      <c r="DB61" s="298"/>
      <c r="DC61" s="298"/>
      <c r="DD61" s="298"/>
      <c r="DE61" s="298"/>
      <c r="DF61" s="298"/>
      <c r="DG61" s="299"/>
      <c r="DH61" s="244" t="s">
        <v>99</v>
      </c>
      <c r="DI61" s="245"/>
      <c r="DJ61" s="245"/>
      <c r="DK61" s="245"/>
      <c r="DL61" s="245"/>
      <c r="DM61" s="245"/>
      <c r="DN61" s="245"/>
      <c r="DO61" s="245"/>
      <c r="DP61" s="246"/>
      <c r="DQ61" s="244" t="s">
        <v>100</v>
      </c>
      <c r="DR61" s="245"/>
      <c r="DS61" s="245"/>
      <c r="DT61" s="245"/>
      <c r="DU61" s="245"/>
      <c r="DV61" s="246"/>
      <c r="DW61" s="244" t="s">
        <v>101</v>
      </c>
      <c r="DX61" s="245"/>
      <c r="DY61" s="245"/>
      <c r="DZ61" s="245"/>
      <c r="EA61" s="245"/>
      <c r="EB61" s="245"/>
      <c r="EC61" s="246"/>
      <c r="ED61" s="244" t="s">
        <v>21</v>
      </c>
      <c r="EE61" s="245"/>
      <c r="EF61" s="245"/>
      <c r="EG61" s="245"/>
      <c r="EH61" s="245"/>
      <c r="EI61" s="245"/>
      <c r="EJ61" s="246"/>
      <c r="EK61" s="244" t="s">
        <v>21</v>
      </c>
      <c r="EL61" s="245"/>
      <c r="EM61" s="245"/>
      <c r="EN61" s="245"/>
      <c r="EO61" s="245"/>
      <c r="EP61" s="245"/>
      <c r="EQ61" s="245"/>
      <c r="ER61" s="245"/>
      <c r="ES61" s="246"/>
      <c r="ET61" s="244" t="s">
        <v>21</v>
      </c>
      <c r="EU61" s="245"/>
      <c r="EV61" s="245"/>
      <c r="EW61" s="245"/>
      <c r="EX61" s="245"/>
      <c r="EY61" s="245"/>
      <c r="EZ61" s="245"/>
      <c r="FA61" s="245"/>
      <c r="FB61" s="245"/>
      <c r="FC61" s="245"/>
      <c r="FD61" s="246"/>
      <c r="FE61" s="244" t="s">
        <v>102</v>
      </c>
      <c r="FF61" s="245"/>
      <c r="FG61" s="245"/>
      <c r="FH61" s="245"/>
      <c r="FI61" s="245"/>
      <c r="FJ61" s="245"/>
      <c r="FK61" s="246"/>
      <c r="FL61" s="244" t="s">
        <v>103</v>
      </c>
      <c r="FM61" s="245"/>
      <c r="FN61" s="245"/>
      <c r="FO61" s="245"/>
      <c r="FP61" s="246"/>
      <c r="FQ61" s="244"/>
      <c r="FR61" s="245"/>
      <c r="FS61" s="245"/>
      <c r="FT61" s="245"/>
      <c r="FU61" s="245"/>
      <c r="FV61" s="246"/>
      <c r="FW61" s="244" t="s">
        <v>104</v>
      </c>
      <c r="FX61" s="245"/>
      <c r="FY61" s="245"/>
      <c r="FZ61" s="245"/>
      <c r="GA61" s="245"/>
      <c r="GB61" s="245"/>
      <c r="GC61" s="245"/>
      <c r="GD61" s="245"/>
      <c r="GE61" s="245"/>
      <c r="GF61" s="245"/>
      <c r="GG61" s="247"/>
      <c r="GH61" s="4"/>
      <c r="GI61" s="4"/>
      <c r="GJ61" s="4"/>
    </row>
    <row r="62" spans="1:195" s="7" customFormat="1" ht="12.75" customHeight="1" x14ac:dyDescent="0.15">
      <c r="A62" s="218" t="s">
        <v>105</v>
      </c>
      <c r="B62" s="219"/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63"/>
      <c r="Q62" s="264"/>
      <c r="R62" s="264"/>
      <c r="S62" s="264"/>
      <c r="T62" s="264"/>
      <c r="U62" s="264"/>
      <c r="V62" s="264"/>
      <c r="W62" s="264"/>
      <c r="X62" s="265"/>
      <c r="Y62" s="445"/>
      <c r="Z62" s="446"/>
      <c r="AA62" s="446"/>
      <c r="AB62" s="446"/>
      <c r="AC62" s="446"/>
      <c r="AD62" s="447"/>
      <c r="AE62" s="297"/>
      <c r="AF62" s="298"/>
      <c r="AG62" s="298"/>
      <c r="AH62" s="298"/>
      <c r="AI62" s="298"/>
      <c r="AJ62" s="298"/>
      <c r="AK62" s="299"/>
      <c r="AL62" s="445"/>
      <c r="AM62" s="446"/>
      <c r="AN62" s="446"/>
      <c r="AO62" s="446"/>
      <c r="AP62" s="446"/>
      <c r="AQ62" s="446"/>
      <c r="AR62" s="447"/>
      <c r="AS62" s="445"/>
      <c r="AT62" s="446"/>
      <c r="AU62" s="446"/>
      <c r="AV62" s="446"/>
      <c r="AW62" s="446"/>
      <c r="AX62" s="446"/>
      <c r="AY62" s="446"/>
      <c r="AZ62" s="446"/>
      <c r="BA62" s="447"/>
      <c r="BB62" s="445"/>
      <c r="BC62" s="446"/>
      <c r="BD62" s="446"/>
      <c r="BE62" s="446"/>
      <c r="BF62" s="446"/>
      <c r="BG62" s="446"/>
      <c r="BH62" s="446"/>
      <c r="BI62" s="446"/>
      <c r="BJ62" s="446"/>
      <c r="BK62" s="446"/>
      <c r="BL62" s="447"/>
      <c r="BM62" s="448"/>
      <c r="BN62" s="449"/>
      <c r="BO62" s="449"/>
      <c r="BP62" s="449"/>
      <c r="BQ62" s="449"/>
      <c r="BR62" s="449"/>
      <c r="BS62" s="450"/>
      <c r="BT62" s="448"/>
      <c r="BU62" s="449"/>
      <c r="BV62" s="449"/>
      <c r="BW62" s="449"/>
      <c r="BX62" s="450"/>
      <c r="BY62" s="297"/>
      <c r="BZ62" s="298"/>
      <c r="CA62" s="298"/>
      <c r="CB62" s="298"/>
      <c r="CC62" s="298"/>
      <c r="CD62" s="299"/>
      <c r="CE62" s="297" t="s">
        <v>106</v>
      </c>
      <c r="CF62" s="298"/>
      <c r="CG62" s="298"/>
      <c r="CH62" s="298"/>
      <c r="CI62" s="298"/>
      <c r="CJ62" s="298"/>
      <c r="CK62" s="298"/>
      <c r="CL62" s="298"/>
      <c r="CM62" s="298"/>
      <c r="CN62" s="298"/>
      <c r="CO62" s="451"/>
      <c r="CS62" s="218" t="s">
        <v>105</v>
      </c>
      <c r="CT62" s="219"/>
      <c r="CU62" s="219"/>
      <c r="CV62" s="219"/>
      <c r="CW62" s="219"/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63"/>
      <c r="DI62" s="264"/>
      <c r="DJ62" s="264"/>
      <c r="DK62" s="264"/>
      <c r="DL62" s="264"/>
      <c r="DM62" s="264"/>
      <c r="DN62" s="264"/>
      <c r="DO62" s="264"/>
      <c r="DP62" s="265"/>
      <c r="DQ62" s="445"/>
      <c r="DR62" s="446"/>
      <c r="DS62" s="446"/>
      <c r="DT62" s="446"/>
      <c r="DU62" s="446"/>
      <c r="DV62" s="447"/>
      <c r="DW62" s="297"/>
      <c r="DX62" s="298"/>
      <c r="DY62" s="298"/>
      <c r="DZ62" s="298"/>
      <c r="EA62" s="298"/>
      <c r="EB62" s="298"/>
      <c r="EC62" s="299"/>
      <c r="ED62" s="445"/>
      <c r="EE62" s="446"/>
      <c r="EF62" s="446"/>
      <c r="EG62" s="446"/>
      <c r="EH62" s="446"/>
      <c r="EI62" s="446"/>
      <c r="EJ62" s="447"/>
      <c r="EK62" s="445"/>
      <c r="EL62" s="446"/>
      <c r="EM62" s="446"/>
      <c r="EN62" s="446"/>
      <c r="EO62" s="446"/>
      <c r="EP62" s="446"/>
      <c r="EQ62" s="446"/>
      <c r="ER62" s="446"/>
      <c r="ES62" s="447"/>
      <c r="ET62" s="445"/>
      <c r="EU62" s="446"/>
      <c r="EV62" s="446"/>
      <c r="EW62" s="446"/>
      <c r="EX62" s="446"/>
      <c r="EY62" s="446"/>
      <c r="EZ62" s="446"/>
      <c r="FA62" s="446"/>
      <c r="FB62" s="446"/>
      <c r="FC62" s="446"/>
      <c r="FD62" s="447"/>
      <c r="FE62" s="448"/>
      <c r="FF62" s="449"/>
      <c r="FG62" s="449"/>
      <c r="FH62" s="449"/>
      <c r="FI62" s="449"/>
      <c r="FJ62" s="449"/>
      <c r="FK62" s="450"/>
      <c r="FL62" s="448"/>
      <c r="FM62" s="449"/>
      <c r="FN62" s="449"/>
      <c r="FO62" s="449"/>
      <c r="FP62" s="450"/>
      <c r="FQ62" s="297"/>
      <c r="FR62" s="298"/>
      <c r="FS62" s="298"/>
      <c r="FT62" s="298"/>
      <c r="FU62" s="298"/>
      <c r="FV62" s="299"/>
      <c r="FW62" s="297" t="s">
        <v>106</v>
      </c>
      <c r="FX62" s="298"/>
      <c r="FY62" s="298"/>
      <c r="FZ62" s="298"/>
      <c r="GA62" s="298"/>
      <c r="GB62" s="298"/>
      <c r="GC62" s="298"/>
      <c r="GD62" s="298"/>
      <c r="GE62" s="298"/>
      <c r="GF62" s="298"/>
      <c r="GG62" s="451"/>
      <c r="GH62" s="4"/>
      <c r="GI62" s="4"/>
      <c r="GJ62" s="4"/>
    </row>
    <row r="63" spans="1:195" s="7" customFormat="1" ht="12.75" customHeight="1" x14ac:dyDescent="0.15">
      <c r="A63" s="218" t="s">
        <v>107</v>
      </c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21"/>
      <c r="Q63" s="222"/>
      <c r="R63" s="222"/>
      <c r="S63" s="222"/>
      <c r="T63" s="222"/>
      <c r="U63" s="222"/>
      <c r="V63" s="222"/>
      <c r="W63" s="222"/>
      <c r="X63" s="223"/>
      <c r="Y63" s="224"/>
      <c r="Z63" s="222"/>
      <c r="AA63" s="222"/>
      <c r="AB63" s="222"/>
      <c r="AC63" s="222"/>
      <c r="AD63" s="223"/>
      <c r="AE63" s="224"/>
      <c r="AF63" s="222"/>
      <c r="AG63" s="222"/>
      <c r="AH63" s="222"/>
      <c r="AI63" s="222"/>
      <c r="AJ63" s="222"/>
      <c r="AK63" s="223"/>
      <c r="AL63" s="224"/>
      <c r="AM63" s="222"/>
      <c r="AN63" s="222"/>
      <c r="AO63" s="222"/>
      <c r="AP63" s="222"/>
      <c r="AQ63" s="222"/>
      <c r="AR63" s="223"/>
      <c r="AS63" s="224"/>
      <c r="AT63" s="222"/>
      <c r="AU63" s="222"/>
      <c r="AV63" s="222"/>
      <c r="AW63" s="222"/>
      <c r="AX63" s="222"/>
      <c r="AY63" s="222"/>
      <c r="AZ63" s="222"/>
      <c r="BA63" s="223"/>
      <c r="BB63" s="224"/>
      <c r="BC63" s="222"/>
      <c r="BD63" s="222"/>
      <c r="BE63" s="222"/>
      <c r="BF63" s="222"/>
      <c r="BG63" s="222"/>
      <c r="BH63" s="222"/>
      <c r="BI63" s="222"/>
      <c r="BJ63" s="222"/>
      <c r="BK63" s="222"/>
      <c r="BL63" s="223"/>
      <c r="BM63" s="224"/>
      <c r="BN63" s="222"/>
      <c r="BO63" s="222"/>
      <c r="BP63" s="222"/>
      <c r="BQ63" s="222"/>
      <c r="BR63" s="222"/>
      <c r="BS63" s="223"/>
      <c r="BT63" s="224"/>
      <c r="BU63" s="222"/>
      <c r="BV63" s="222"/>
      <c r="BW63" s="222"/>
      <c r="BX63" s="223"/>
      <c r="BY63" s="234"/>
      <c r="BZ63" s="235"/>
      <c r="CA63" s="235"/>
      <c r="CB63" s="235"/>
      <c r="CC63" s="235"/>
      <c r="CD63" s="236"/>
      <c r="CE63" s="234" t="s">
        <v>106</v>
      </c>
      <c r="CF63" s="235"/>
      <c r="CG63" s="235"/>
      <c r="CH63" s="235"/>
      <c r="CI63" s="235"/>
      <c r="CJ63" s="235"/>
      <c r="CK63" s="235"/>
      <c r="CL63" s="235"/>
      <c r="CM63" s="235"/>
      <c r="CN63" s="235"/>
      <c r="CO63" s="237"/>
      <c r="CS63" s="218" t="s">
        <v>107</v>
      </c>
      <c r="CT63" s="219"/>
      <c r="CU63" s="219"/>
      <c r="CV63" s="219"/>
      <c r="CW63" s="219"/>
      <c r="CX63" s="219"/>
      <c r="CY63" s="219"/>
      <c r="CZ63" s="219"/>
      <c r="DA63" s="219"/>
      <c r="DB63" s="219"/>
      <c r="DC63" s="219"/>
      <c r="DD63" s="219"/>
      <c r="DE63" s="219"/>
      <c r="DF63" s="219"/>
      <c r="DG63" s="219"/>
      <c r="DH63" s="221"/>
      <c r="DI63" s="222"/>
      <c r="DJ63" s="222"/>
      <c r="DK63" s="222"/>
      <c r="DL63" s="222"/>
      <c r="DM63" s="222"/>
      <c r="DN63" s="222"/>
      <c r="DO63" s="222"/>
      <c r="DP63" s="223"/>
      <c r="DQ63" s="224"/>
      <c r="DR63" s="222"/>
      <c r="DS63" s="222"/>
      <c r="DT63" s="222"/>
      <c r="DU63" s="222"/>
      <c r="DV63" s="223"/>
      <c r="DW63" s="224"/>
      <c r="DX63" s="222"/>
      <c r="DY63" s="222"/>
      <c r="DZ63" s="222"/>
      <c r="EA63" s="222"/>
      <c r="EB63" s="222"/>
      <c r="EC63" s="223"/>
      <c r="ED63" s="224"/>
      <c r="EE63" s="222"/>
      <c r="EF63" s="222"/>
      <c r="EG63" s="222"/>
      <c r="EH63" s="222"/>
      <c r="EI63" s="222"/>
      <c r="EJ63" s="223"/>
      <c r="EK63" s="224"/>
      <c r="EL63" s="222"/>
      <c r="EM63" s="222"/>
      <c r="EN63" s="222"/>
      <c r="EO63" s="222"/>
      <c r="EP63" s="222"/>
      <c r="EQ63" s="222"/>
      <c r="ER63" s="222"/>
      <c r="ES63" s="223"/>
      <c r="ET63" s="224"/>
      <c r="EU63" s="222"/>
      <c r="EV63" s="222"/>
      <c r="EW63" s="222"/>
      <c r="EX63" s="222"/>
      <c r="EY63" s="222"/>
      <c r="EZ63" s="222"/>
      <c r="FA63" s="222"/>
      <c r="FB63" s="222"/>
      <c r="FC63" s="222"/>
      <c r="FD63" s="223"/>
      <c r="FE63" s="224"/>
      <c r="FF63" s="222"/>
      <c r="FG63" s="222"/>
      <c r="FH63" s="222"/>
      <c r="FI63" s="222"/>
      <c r="FJ63" s="222"/>
      <c r="FK63" s="223"/>
      <c r="FL63" s="224"/>
      <c r="FM63" s="222"/>
      <c r="FN63" s="222"/>
      <c r="FO63" s="222"/>
      <c r="FP63" s="223"/>
      <c r="FQ63" s="234"/>
      <c r="FR63" s="235"/>
      <c r="FS63" s="235"/>
      <c r="FT63" s="235"/>
      <c r="FU63" s="235"/>
      <c r="FV63" s="236"/>
      <c r="FW63" s="234" t="s">
        <v>106</v>
      </c>
      <c r="FX63" s="235"/>
      <c r="FY63" s="235"/>
      <c r="FZ63" s="235"/>
      <c r="GA63" s="235"/>
      <c r="GB63" s="235"/>
      <c r="GC63" s="235"/>
      <c r="GD63" s="235"/>
      <c r="GE63" s="235"/>
      <c r="GF63" s="235"/>
      <c r="GG63" s="237"/>
      <c r="GH63" s="4"/>
      <c r="GI63" s="4"/>
      <c r="GJ63" s="4"/>
    </row>
    <row r="64" spans="1:195" s="7" customFormat="1" ht="12.75" customHeight="1" thickBot="1" x14ac:dyDescent="0.2">
      <c r="A64" s="231" t="s">
        <v>108</v>
      </c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194"/>
      <c r="Q64" s="192"/>
      <c r="R64" s="192"/>
      <c r="S64" s="192"/>
      <c r="T64" s="192"/>
      <c r="U64" s="192"/>
      <c r="V64" s="192"/>
      <c r="W64" s="192"/>
      <c r="X64" s="193"/>
      <c r="Y64" s="191"/>
      <c r="Z64" s="192"/>
      <c r="AA64" s="192"/>
      <c r="AB64" s="192"/>
      <c r="AC64" s="192"/>
      <c r="AD64" s="193"/>
      <c r="AE64" s="191"/>
      <c r="AF64" s="192"/>
      <c r="AG64" s="192"/>
      <c r="AH64" s="192"/>
      <c r="AI64" s="192"/>
      <c r="AJ64" s="192"/>
      <c r="AK64" s="193"/>
      <c r="AL64" s="191"/>
      <c r="AM64" s="192"/>
      <c r="AN64" s="192"/>
      <c r="AO64" s="192"/>
      <c r="AP64" s="192"/>
      <c r="AQ64" s="192"/>
      <c r="AR64" s="193"/>
      <c r="AS64" s="191"/>
      <c r="AT64" s="192"/>
      <c r="AU64" s="192"/>
      <c r="AV64" s="192"/>
      <c r="AW64" s="192"/>
      <c r="AX64" s="192"/>
      <c r="AY64" s="192"/>
      <c r="AZ64" s="192"/>
      <c r="BA64" s="193"/>
      <c r="BB64" s="191"/>
      <c r="BC64" s="192"/>
      <c r="BD64" s="192"/>
      <c r="BE64" s="192"/>
      <c r="BF64" s="192"/>
      <c r="BG64" s="192"/>
      <c r="BH64" s="192"/>
      <c r="BI64" s="192"/>
      <c r="BJ64" s="192"/>
      <c r="BK64" s="192"/>
      <c r="BL64" s="193"/>
      <c r="BM64" s="191"/>
      <c r="BN64" s="192"/>
      <c r="BO64" s="192"/>
      <c r="BP64" s="192"/>
      <c r="BQ64" s="192"/>
      <c r="BR64" s="192"/>
      <c r="BS64" s="193"/>
      <c r="BT64" s="191"/>
      <c r="BU64" s="192"/>
      <c r="BV64" s="192"/>
      <c r="BW64" s="192"/>
      <c r="BX64" s="193"/>
      <c r="BY64" s="225"/>
      <c r="BZ64" s="226"/>
      <c r="CA64" s="226"/>
      <c r="CB64" s="226"/>
      <c r="CC64" s="226"/>
      <c r="CD64" s="227"/>
      <c r="CE64" s="228"/>
      <c r="CF64" s="229"/>
      <c r="CG64" s="229"/>
      <c r="CH64" s="229"/>
      <c r="CI64" s="229"/>
      <c r="CJ64" s="229"/>
      <c r="CK64" s="229"/>
      <c r="CL64" s="229"/>
      <c r="CM64" s="229"/>
      <c r="CN64" s="229"/>
      <c r="CO64" s="230"/>
      <c r="CS64" s="231" t="s">
        <v>108</v>
      </c>
      <c r="CT64" s="232"/>
      <c r="CU64" s="232"/>
      <c r="CV64" s="232"/>
      <c r="CW64" s="232"/>
      <c r="CX64" s="232"/>
      <c r="CY64" s="232"/>
      <c r="CZ64" s="232"/>
      <c r="DA64" s="232"/>
      <c r="DB64" s="232"/>
      <c r="DC64" s="232"/>
      <c r="DD64" s="232"/>
      <c r="DE64" s="232"/>
      <c r="DF64" s="232"/>
      <c r="DG64" s="232"/>
      <c r="DH64" s="194"/>
      <c r="DI64" s="192"/>
      <c r="DJ64" s="192"/>
      <c r="DK64" s="192"/>
      <c r="DL64" s="192"/>
      <c r="DM64" s="192"/>
      <c r="DN64" s="192"/>
      <c r="DO64" s="192"/>
      <c r="DP64" s="193"/>
      <c r="DQ64" s="191"/>
      <c r="DR64" s="192"/>
      <c r="DS64" s="192"/>
      <c r="DT64" s="192"/>
      <c r="DU64" s="192"/>
      <c r="DV64" s="193"/>
      <c r="DW64" s="191"/>
      <c r="DX64" s="192"/>
      <c r="DY64" s="192"/>
      <c r="DZ64" s="192"/>
      <c r="EA64" s="192"/>
      <c r="EB64" s="192"/>
      <c r="EC64" s="193"/>
      <c r="ED64" s="191"/>
      <c r="EE64" s="192"/>
      <c r="EF64" s="192"/>
      <c r="EG64" s="192"/>
      <c r="EH64" s="192"/>
      <c r="EI64" s="192"/>
      <c r="EJ64" s="193"/>
      <c r="EK64" s="191"/>
      <c r="EL64" s="192"/>
      <c r="EM64" s="192"/>
      <c r="EN64" s="192"/>
      <c r="EO64" s="192"/>
      <c r="EP64" s="192"/>
      <c r="EQ64" s="192"/>
      <c r="ER64" s="192"/>
      <c r="ES64" s="193"/>
      <c r="ET64" s="191"/>
      <c r="EU64" s="192"/>
      <c r="EV64" s="192"/>
      <c r="EW64" s="192"/>
      <c r="EX64" s="192"/>
      <c r="EY64" s="192"/>
      <c r="EZ64" s="192"/>
      <c r="FA64" s="192"/>
      <c r="FB64" s="192"/>
      <c r="FC64" s="192"/>
      <c r="FD64" s="193"/>
      <c r="FE64" s="191"/>
      <c r="FF64" s="192"/>
      <c r="FG64" s="192"/>
      <c r="FH64" s="192"/>
      <c r="FI64" s="192"/>
      <c r="FJ64" s="192"/>
      <c r="FK64" s="193"/>
      <c r="FL64" s="191"/>
      <c r="FM64" s="192"/>
      <c r="FN64" s="192"/>
      <c r="FO64" s="192"/>
      <c r="FP64" s="193"/>
      <c r="FQ64" s="225"/>
      <c r="FR64" s="226"/>
      <c r="FS64" s="226"/>
      <c r="FT64" s="226"/>
      <c r="FU64" s="226"/>
      <c r="FV64" s="227"/>
      <c r="FW64" s="228"/>
      <c r="FX64" s="229"/>
      <c r="FY64" s="229"/>
      <c r="FZ64" s="229"/>
      <c r="GA64" s="229"/>
      <c r="GB64" s="229"/>
      <c r="GC64" s="229"/>
      <c r="GD64" s="229"/>
      <c r="GE64" s="229"/>
      <c r="GF64" s="229"/>
      <c r="GG64" s="230"/>
      <c r="GH64" s="4"/>
      <c r="GI64" s="4"/>
      <c r="GJ64" s="4"/>
    </row>
    <row r="65" spans="1:192" s="7" customFormat="1" ht="12.75" customHeight="1" thickTop="1" x14ac:dyDescent="0.2">
      <c r="A65" s="16" t="s">
        <v>64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6"/>
      <c r="W65" s="16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408" t="s">
        <v>109</v>
      </c>
      <c r="AN65" s="408"/>
      <c r="AO65" s="408"/>
      <c r="AP65" s="408"/>
      <c r="AQ65" s="408"/>
      <c r="AR65" s="408"/>
      <c r="AS65" s="408"/>
      <c r="AT65" s="408"/>
      <c r="AU65" s="408"/>
      <c r="AV65" s="408"/>
      <c r="AW65" s="408"/>
      <c r="AX65" s="408"/>
      <c r="AY65" s="408"/>
      <c r="AZ65" s="408"/>
      <c r="BA65" s="408"/>
      <c r="BB65" s="408"/>
      <c r="BC65" s="408"/>
      <c r="BD65" s="408"/>
      <c r="BE65" s="408"/>
      <c r="BF65" s="190"/>
      <c r="BG65" s="190"/>
      <c r="BH65" s="190"/>
      <c r="BI65" s="190"/>
      <c r="BJ65" s="190"/>
      <c r="BK65" s="190"/>
      <c r="BL65" s="190"/>
      <c r="BM65" s="16"/>
      <c r="BN65" s="16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90"/>
      <c r="CA65" s="190"/>
      <c r="CB65" s="190"/>
      <c r="CC65" s="190"/>
      <c r="CD65" s="190"/>
      <c r="CE65" s="190"/>
      <c r="CF65" s="190"/>
      <c r="CG65" s="190"/>
      <c r="CH65" s="190"/>
      <c r="CI65" s="190"/>
      <c r="CJ65" s="190"/>
      <c r="CK65" s="190"/>
      <c r="CL65" s="190"/>
      <c r="CM65" s="190"/>
      <c r="CN65" s="190"/>
      <c r="CO65" s="190"/>
      <c r="CS65" s="16" t="s">
        <v>64</v>
      </c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90"/>
      <c r="DE65" s="190"/>
      <c r="DF65" s="190"/>
      <c r="DG65" s="190"/>
      <c r="DH65" s="190"/>
      <c r="DI65" s="190"/>
      <c r="DJ65" s="190"/>
      <c r="DK65" s="190"/>
      <c r="DL65" s="190"/>
      <c r="DM65" s="190"/>
      <c r="DN65" s="16"/>
      <c r="DO65" s="16"/>
      <c r="DP65" s="190"/>
      <c r="DQ65" s="190"/>
      <c r="DR65" s="190"/>
      <c r="DS65" s="190"/>
      <c r="DT65" s="190"/>
      <c r="DU65" s="190"/>
      <c r="DV65" s="190"/>
      <c r="DW65" s="190"/>
      <c r="DX65" s="190"/>
      <c r="DY65" s="190"/>
      <c r="DZ65" s="190"/>
      <c r="EA65" s="190"/>
      <c r="EB65" s="190"/>
      <c r="EC65" s="190"/>
      <c r="ED65" s="190"/>
      <c r="EE65" s="408" t="s">
        <v>109</v>
      </c>
      <c r="EF65" s="408"/>
      <c r="EG65" s="408"/>
      <c r="EH65" s="408"/>
      <c r="EI65" s="408"/>
      <c r="EJ65" s="408"/>
      <c r="EK65" s="408"/>
      <c r="EL65" s="408"/>
      <c r="EM65" s="408"/>
      <c r="EN65" s="408"/>
      <c r="EO65" s="408"/>
      <c r="EP65" s="408"/>
      <c r="EQ65" s="408"/>
      <c r="ER65" s="408"/>
      <c r="ES65" s="408"/>
      <c r="ET65" s="408"/>
      <c r="EU65" s="408"/>
      <c r="EV65" s="408"/>
      <c r="EW65" s="408"/>
      <c r="EX65" s="190"/>
      <c r="EY65" s="190"/>
      <c r="EZ65" s="190"/>
      <c r="FA65" s="190"/>
      <c r="FB65" s="190"/>
      <c r="FC65" s="190"/>
      <c r="FD65" s="190"/>
      <c r="FE65" s="16"/>
      <c r="FF65" s="16"/>
      <c r="FG65" s="190"/>
      <c r="FH65" s="190"/>
      <c r="FI65" s="190"/>
      <c r="FJ65" s="190"/>
      <c r="FK65" s="190"/>
      <c r="FL65" s="190"/>
      <c r="FM65" s="190"/>
      <c r="FN65" s="190"/>
      <c r="FO65" s="190"/>
      <c r="FP65" s="190"/>
      <c r="FQ65" s="190"/>
      <c r="FR65" s="190"/>
      <c r="FS65" s="190"/>
      <c r="FT65" s="190"/>
      <c r="FU65" s="190"/>
      <c r="FV65" s="190"/>
      <c r="FW65" s="190"/>
      <c r="FX65" s="190"/>
      <c r="FY65" s="190"/>
      <c r="FZ65" s="190"/>
      <c r="GA65" s="190"/>
      <c r="GB65" s="190"/>
      <c r="GC65" s="190"/>
      <c r="GD65" s="190"/>
      <c r="GE65" s="190"/>
      <c r="GF65" s="190"/>
      <c r="GG65" s="190"/>
      <c r="GH65" s="4"/>
      <c r="GI65" s="4"/>
      <c r="GJ65" s="4"/>
    </row>
    <row r="66" spans="1:192" s="7" customFormat="1" ht="7.5" customHeight="1" x14ac:dyDescent="0.2">
      <c r="L66" s="217" t="s">
        <v>18</v>
      </c>
      <c r="M66" s="217"/>
      <c r="N66" s="217"/>
      <c r="O66" s="217"/>
      <c r="P66" s="217"/>
      <c r="Q66" s="217"/>
      <c r="R66" s="217"/>
      <c r="S66" s="217"/>
      <c r="T66" s="217"/>
      <c r="U66" s="217"/>
      <c r="V66" s="20"/>
      <c r="W66" s="20"/>
      <c r="X66" s="217" t="s">
        <v>19</v>
      </c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17" t="s">
        <v>18</v>
      </c>
      <c r="BG66" s="217"/>
      <c r="BH66" s="217"/>
      <c r="BI66" s="217"/>
      <c r="BJ66" s="217"/>
      <c r="BK66" s="217"/>
      <c r="BL66" s="217"/>
      <c r="BM66" s="20"/>
      <c r="BN66" s="20"/>
      <c r="BO66" s="217" t="s">
        <v>19</v>
      </c>
      <c r="BP66" s="217"/>
      <c r="BQ66" s="217"/>
      <c r="BR66" s="217"/>
      <c r="BS66" s="217"/>
      <c r="BT66" s="217"/>
      <c r="BU66" s="217"/>
      <c r="BV66" s="217"/>
      <c r="BW66" s="217"/>
      <c r="BX66" s="217"/>
      <c r="BY66" s="217"/>
      <c r="BZ66" s="217"/>
      <c r="CA66" s="217"/>
      <c r="CB66" s="217"/>
      <c r="CC66" s="217"/>
      <c r="CD66" s="217"/>
      <c r="CE66" s="217"/>
      <c r="CF66" s="217"/>
      <c r="CG66" s="217"/>
      <c r="CH66" s="217"/>
      <c r="CI66" s="217"/>
      <c r="CJ66" s="217"/>
      <c r="CK66" s="217"/>
      <c r="CL66" s="217"/>
      <c r="CM66" s="217"/>
      <c r="CN66" s="217"/>
      <c r="CO66" s="217"/>
      <c r="DD66" s="217" t="s">
        <v>18</v>
      </c>
      <c r="DE66" s="217"/>
      <c r="DF66" s="217"/>
      <c r="DG66" s="217"/>
      <c r="DH66" s="217"/>
      <c r="DI66" s="217"/>
      <c r="DJ66" s="217"/>
      <c r="DK66" s="217"/>
      <c r="DL66" s="217"/>
      <c r="DM66" s="217"/>
      <c r="DN66" s="20"/>
      <c r="DO66" s="20"/>
      <c r="DP66" s="217" t="s">
        <v>19</v>
      </c>
      <c r="DQ66" s="217"/>
      <c r="DR66" s="217"/>
      <c r="DS66" s="217"/>
      <c r="DT66" s="217"/>
      <c r="DU66" s="217"/>
      <c r="DV66" s="217"/>
      <c r="DW66" s="217"/>
      <c r="DX66" s="217"/>
      <c r="DY66" s="217"/>
      <c r="DZ66" s="217"/>
      <c r="EA66" s="217"/>
      <c r="EB66" s="217"/>
      <c r="EC66" s="217"/>
      <c r="ED66" s="217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17" t="s">
        <v>18</v>
      </c>
      <c r="EY66" s="217"/>
      <c r="EZ66" s="217"/>
      <c r="FA66" s="217"/>
      <c r="FB66" s="217"/>
      <c r="FC66" s="217"/>
      <c r="FD66" s="217"/>
      <c r="FE66" s="20"/>
      <c r="FF66" s="20"/>
      <c r="FG66" s="217" t="s">
        <v>19</v>
      </c>
      <c r="FH66" s="217"/>
      <c r="FI66" s="217"/>
      <c r="FJ66" s="217"/>
      <c r="FK66" s="217"/>
      <c r="FL66" s="217"/>
      <c r="FM66" s="217"/>
      <c r="FN66" s="217"/>
      <c r="FO66" s="217"/>
      <c r="FP66" s="217"/>
      <c r="FQ66" s="217"/>
      <c r="FR66" s="217"/>
      <c r="FS66" s="217"/>
      <c r="FT66" s="217"/>
      <c r="FU66" s="217"/>
      <c r="FV66" s="217"/>
      <c r="FW66" s="217"/>
      <c r="FX66" s="217"/>
      <c r="FY66" s="217"/>
      <c r="FZ66" s="217"/>
      <c r="GA66" s="217"/>
      <c r="GB66" s="217"/>
      <c r="GC66" s="217"/>
      <c r="GD66" s="217"/>
      <c r="GE66" s="217"/>
      <c r="GF66" s="217"/>
      <c r="GG66" s="217"/>
      <c r="GH66" s="4"/>
      <c r="GI66" s="4"/>
      <c r="GJ66" s="4"/>
    </row>
    <row r="67" spans="1:192" hidden="1" x14ac:dyDescent="0.25">
      <c r="A67" s="78"/>
      <c r="B67" s="78" t="str">
        <f>IF(E67&lt;&gt;"","Прицеп 1","")</f>
        <v>Прицеп 1</v>
      </c>
      <c r="C67" s="78"/>
      <c r="D67" s="78"/>
      <c r="E67" s="78" t="s">
        <v>149</v>
      </c>
      <c r="F67" s="78"/>
    </row>
    <row r="68" spans="1:192" hidden="1" x14ac:dyDescent="0.25">
      <c r="B68" s="78" t="str">
        <f>IF(E68&lt;&gt;"","Прицеп 2","")</f>
        <v/>
      </c>
    </row>
    <row r="69" spans="1:192" hidden="1" x14ac:dyDescent="0.25">
      <c r="B69" s="78" t="str">
        <f>IF(E69&lt;&gt;"","Прицеп 3","")</f>
        <v/>
      </c>
    </row>
    <row r="70" spans="1:192" hidden="1" x14ac:dyDescent="0.25"/>
    <row r="71" spans="1:192" hidden="1" x14ac:dyDescent="0.25"/>
    <row r="72" spans="1:192" hidden="1" x14ac:dyDescent="0.25"/>
    <row r="73" spans="1:192" hidden="1" x14ac:dyDescent="0.25"/>
    <row r="74" spans="1:192" hidden="1" x14ac:dyDescent="0.25"/>
    <row r="75" spans="1:192" hidden="1" x14ac:dyDescent="0.25"/>
    <row r="76" spans="1:192" hidden="1" x14ac:dyDescent="0.25"/>
    <row r="77" spans="1:192" hidden="1" x14ac:dyDescent="0.25"/>
    <row r="78" spans="1:192" hidden="1" x14ac:dyDescent="0.25"/>
    <row r="79" spans="1:192" hidden="1" x14ac:dyDescent="0.25"/>
    <row r="80" spans="1:192" hidden="1" x14ac:dyDescent="0.25"/>
    <row r="81" spans="1:187" hidden="1" x14ac:dyDescent="0.25"/>
    <row r="82" spans="1:187" hidden="1" x14ac:dyDescent="0.25"/>
    <row r="83" spans="1:187" hidden="1" x14ac:dyDescent="0.25"/>
    <row r="84" spans="1:187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1"/>
      <c r="ER84" s="1"/>
      <c r="ES84" s="1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25" t="s">
        <v>110</v>
      </c>
    </row>
    <row r="85" spans="1:187" ht="3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</row>
    <row r="86" spans="1:187" ht="13.8" thickBo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1" t="s">
        <v>111</v>
      </c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1" t="s">
        <v>112</v>
      </c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 t="s">
        <v>113</v>
      </c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</row>
    <row r="87" spans="1:187" ht="14.4" thickTop="1" thickBot="1" x14ac:dyDescent="0.3">
      <c r="A87" s="51"/>
      <c r="B87" s="40" t="s">
        <v>114</v>
      </c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18"/>
      <c r="T87" s="418"/>
      <c r="U87" s="418"/>
      <c r="V87" s="418"/>
      <c r="W87" s="418"/>
      <c r="X87" s="418"/>
      <c r="Y87" s="418"/>
      <c r="Z87" s="418"/>
      <c r="AA87" s="418"/>
      <c r="AB87" s="418"/>
      <c r="AC87" s="418"/>
      <c r="AD87" s="418"/>
      <c r="AE87" s="418"/>
      <c r="AF87" s="418"/>
      <c r="AG87" s="418"/>
      <c r="AH87" s="418"/>
      <c r="AI87" s="418"/>
      <c r="AJ87" s="418"/>
      <c r="AK87" s="418"/>
      <c r="AL87" s="418"/>
      <c r="AM87" s="418"/>
      <c r="AN87" s="418"/>
      <c r="AO87" s="418"/>
      <c r="AP87" s="418"/>
      <c r="AQ87" s="418"/>
      <c r="AR87" s="418"/>
      <c r="AS87" s="418"/>
      <c r="AT87" s="418"/>
      <c r="AU87" s="418"/>
      <c r="AV87" s="418"/>
      <c r="AW87" s="418"/>
      <c r="AX87" s="418"/>
      <c r="AY87" s="418"/>
      <c r="AZ87" s="418"/>
      <c r="BA87" s="418"/>
      <c r="BB87" s="418"/>
      <c r="BC87" s="418"/>
      <c r="BD87" s="418"/>
      <c r="BE87" s="418"/>
      <c r="BF87" s="418"/>
      <c r="BG87" s="418"/>
      <c r="BH87" s="418"/>
      <c r="BI87" s="418"/>
      <c r="BJ87" s="418"/>
      <c r="BK87" s="418"/>
      <c r="BL87" s="418"/>
      <c r="BM87" s="418"/>
      <c r="BN87" s="418"/>
      <c r="BO87" s="418"/>
      <c r="BP87" s="418"/>
      <c r="BQ87" s="418"/>
      <c r="BR87" s="418"/>
      <c r="BS87" s="418"/>
      <c r="BT87" s="418"/>
      <c r="BU87" s="418"/>
      <c r="BV87" s="418"/>
      <c r="BW87" s="40"/>
      <c r="BX87" s="52" t="s">
        <v>10</v>
      </c>
      <c r="BY87" s="40"/>
      <c r="BZ87" s="40"/>
      <c r="CA87" s="40"/>
      <c r="CB87" s="53"/>
      <c r="CC87" s="406"/>
      <c r="CD87" s="354"/>
      <c r="CE87" s="354"/>
      <c r="CF87" s="354"/>
      <c r="CG87" s="354"/>
      <c r="CH87" s="354"/>
      <c r="CI87" s="354"/>
      <c r="CJ87" s="354"/>
      <c r="CK87" s="354"/>
      <c r="CL87" s="354"/>
      <c r="CM87" s="407"/>
      <c r="CN87" s="5"/>
      <c r="CO87" s="5"/>
      <c r="CP87" s="5"/>
      <c r="CQ87" s="5"/>
      <c r="CR87" s="5"/>
      <c r="CS87" s="51"/>
      <c r="CT87" s="40" t="s">
        <v>115</v>
      </c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19"/>
      <c r="DL87" s="419"/>
      <c r="DM87" s="419"/>
      <c r="DN87" s="419"/>
      <c r="DO87" s="419"/>
      <c r="DP87" s="419"/>
      <c r="DQ87" s="419"/>
      <c r="DR87" s="419"/>
      <c r="DS87" s="419"/>
      <c r="DT87" s="419"/>
      <c r="DU87" s="419"/>
      <c r="DV87" s="419"/>
      <c r="DW87" s="419"/>
      <c r="DX87" s="419"/>
      <c r="DY87" s="419"/>
      <c r="DZ87" s="419"/>
      <c r="EA87" s="419"/>
      <c r="EB87" s="419"/>
      <c r="EC87" s="419"/>
      <c r="ED87" s="419"/>
      <c r="EE87" s="419"/>
      <c r="EF87" s="419"/>
      <c r="EG87" s="419"/>
      <c r="EH87" s="419"/>
      <c r="EI87" s="419"/>
      <c r="EJ87" s="419"/>
      <c r="EK87" s="419"/>
      <c r="EL87" s="419"/>
      <c r="EM87" s="419"/>
      <c r="EN87" s="419"/>
      <c r="EO87" s="419"/>
      <c r="EP87" s="419"/>
      <c r="EQ87" s="419"/>
      <c r="ER87" s="419"/>
      <c r="ES87" s="419"/>
      <c r="ET87" s="419"/>
      <c r="EU87" s="419"/>
      <c r="EV87" s="419"/>
      <c r="EW87" s="419"/>
      <c r="EX87" s="419"/>
      <c r="EY87" s="419"/>
      <c r="EZ87" s="419"/>
      <c r="FA87" s="419"/>
      <c r="FB87" s="419"/>
      <c r="FC87" s="419"/>
      <c r="FD87" s="419"/>
      <c r="FE87" s="420"/>
      <c r="FF87" s="420"/>
      <c r="FG87" s="420"/>
      <c r="FH87" s="420"/>
      <c r="FI87" s="420"/>
      <c r="FJ87" s="420"/>
      <c r="FK87" s="420"/>
      <c r="FL87" s="420"/>
      <c r="FM87" s="420"/>
      <c r="FN87" s="420"/>
      <c r="FO87" s="40"/>
      <c r="FP87" s="52" t="s">
        <v>10</v>
      </c>
      <c r="FQ87" s="40"/>
      <c r="FR87" s="40"/>
      <c r="FS87" s="40"/>
      <c r="FT87" s="53"/>
      <c r="FU87" s="406"/>
      <c r="FV87" s="354"/>
      <c r="FW87" s="354"/>
      <c r="FX87" s="354"/>
      <c r="FY87" s="354"/>
      <c r="FZ87" s="354"/>
      <c r="GA87" s="354"/>
      <c r="GB87" s="354"/>
      <c r="GC87" s="354"/>
      <c r="GD87" s="354"/>
      <c r="GE87" s="407"/>
    </row>
    <row r="88" spans="1:187" ht="9" customHeight="1" x14ac:dyDescent="0.25">
      <c r="A88" s="54"/>
      <c r="B88" s="403" t="s">
        <v>116</v>
      </c>
      <c r="C88" s="403"/>
      <c r="D88" s="403"/>
      <c r="E88" s="403"/>
      <c r="F88" s="403"/>
      <c r="G88" s="403"/>
      <c r="H88" s="403"/>
      <c r="I88" s="403"/>
      <c r="J88" s="403"/>
      <c r="K88" s="403"/>
      <c r="L88" s="403"/>
      <c r="M88" s="403"/>
      <c r="N88" s="403"/>
      <c r="O88" s="403"/>
      <c r="P88" s="403"/>
      <c r="Q88" s="403"/>
      <c r="R88" s="403"/>
      <c r="S88" s="403"/>
      <c r="T88" s="403"/>
      <c r="U88" s="403"/>
      <c r="V88" s="403"/>
      <c r="W88" s="403"/>
      <c r="X88" s="403"/>
      <c r="Y88" s="403"/>
      <c r="Z88" s="403"/>
      <c r="AA88" s="403"/>
      <c r="AB88" s="59"/>
      <c r="AC88" s="108" t="s">
        <v>117</v>
      </c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61" t="s">
        <v>182</v>
      </c>
      <c r="BL88" s="109"/>
      <c r="BM88" s="409"/>
      <c r="BN88" s="410"/>
      <c r="BO88" s="410"/>
      <c r="BP88" s="410"/>
      <c r="BQ88" s="410"/>
      <c r="BR88" s="410"/>
      <c r="BS88" s="410"/>
      <c r="BT88" s="410"/>
      <c r="BU88" s="410"/>
      <c r="BV88" s="410"/>
      <c r="BW88" s="410"/>
      <c r="BX88" s="410"/>
      <c r="BY88" s="410"/>
      <c r="BZ88" s="410"/>
      <c r="CA88" s="410"/>
      <c r="CB88" s="410"/>
      <c r="CC88" s="411"/>
      <c r="CD88" s="411"/>
      <c r="CE88" s="411"/>
      <c r="CF88" s="411"/>
      <c r="CG88" s="411"/>
      <c r="CH88" s="411"/>
      <c r="CI88" s="411"/>
      <c r="CJ88" s="411"/>
      <c r="CK88" s="411"/>
      <c r="CL88" s="411"/>
      <c r="CM88" s="412"/>
      <c r="CN88" s="5"/>
      <c r="CO88" s="5"/>
      <c r="CP88" s="5"/>
      <c r="CQ88" s="5"/>
      <c r="CR88" s="5"/>
      <c r="CS88" s="54"/>
      <c r="CT88" s="403" t="s">
        <v>116</v>
      </c>
      <c r="CU88" s="403"/>
      <c r="CV88" s="403"/>
      <c r="CW88" s="403"/>
      <c r="CX88" s="403"/>
      <c r="CY88" s="403"/>
      <c r="CZ88" s="403"/>
      <c r="DA88" s="403"/>
      <c r="DB88" s="403"/>
      <c r="DC88" s="403"/>
      <c r="DD88" s="403"/>
      <c r="DE88" s="403"/>
      <c r="DF88" s="403"/>
      <c r="DG88" s="403"/>
      <c r="DH88" s="403"/>
      <c r="DI88" s="403"/>
      <c r="DJ88" s="403"/>
      <c r="DK88" s="363"/>
      <c r="DL88" s="363"/>
      <c r="DM88" s="363"/>
      <c r="DN88" s="363"/>
      <c r="DO88" s="363"/>
      <c r="DP88" s="363"/>
      <c r="DQ88" s="363"/>
      <c r="DR88" s="363"/>
      <c r="DS88" s="363"/>
      <c r="DT88" s="32"/>
      <c r="DU88" s="33" t="s">
        <v>117</v>
      </c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56" t="s">
        <v>182</v>
      </c>
      <c r="FD88" s="32"/>
      <c r="FE88" s="409"/>
      <c r="FF88" s="410"/>
      <c r="FG88" s="410"/>
      <c r="FH88" s="410"/>
      <c r="FI88" s="410"/>
      <c r="FJ88" s="410"/>
      <c r="FK88" s="410"/>
      <c r="FL88" s="410"/>
      <c r="FM88" s="410"/>
      <c r="FN88" s="410"/>
      <c r="FO88" s="410"/>
      <c r="FP88" s="410"/>
      <c r="FQ88" s="410"/>
      <c r="FR88" s="410"/>
      <c r="FS88" s="410"/>
      <c r="FT88" s="410"/>
      <c r="FU88" s="411"/>
      <c r="FV88" s="411"/>
      <c r="FW88" s="411"/>
      <c r="FX88" s="411"/>
      <c r="FY88" s="411"/>
      <c r="FZ88" s="411"/>
      <c r="GA88" s="411"/>
      <c r="GB88" s="411"/>
      <c r="GC88" s="411"/>
      <c r="GD88" s="411"/>
      <c r="GE88" s="412"/>
    </row>
    <row r="89" spans="1:187" ht="9" customHeight="1" x14ac:dyDescent="0.25">
      <c r="A89" s="57"/>
      <c r="B89" s="404"/>
      <c r="C89" s="404"/>
      <c r="D89" s="404"/>
      <c r="E89" s="404"/>
      <c r="F89" s="404"/>
      <c r="G89" s="404"/>
      <c r="H89" s="404"/>
      <c r="I89" s="404"/>
      <c r="J89" s="404"/>
      <c r="K89" s="404"/>
      <c r="L89" s="404"/>
      <c r="M89" s="404"/>
      <c r="N89" s="404"/>
      <c r="O89" s="404"/>
      <c r="P89" s="404"/>
      <c r="Q89" s="404"/>
      <c r="R89" s="404"/>
      <c r="S89" s="404"/>
      <c r="T89" s="404"/>
      <c r="U89" s="404"/>
      <c r="V89" s="404"/>
      <c r="W89" s="404"/>
      <c r="X89" s="404"/>
      <c r="Y89" s="404"/>
      <c r="Z89" s="404"/>
      <c r="AA89" s="40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58" t="s">
        <v>57</v>
      </c>
      <c r="BL89" s="24"/>
      <c r="BM89" s="413"/>
      <c r="BN89" s="414"/>
      <c r="BO89" s="414"/>
      <c r="BP89" s="414"/>
      <c r="BQ89" s="414"/>
      <c r="BR89" s="414"/>
      <c r="BS89" s="414"/>
      <c r="BT89" s="414"/>
      <c r="BU89" s="414"/>
      <c r="BV89" s="414"/>
      <c r="BW89" s="414"/>
      <c r="BX89" s="414"/>
      <c r="BY89" s="414"/>
      <c r="BZ89" s="414"/>
      <c r="CA89" s="414"/>
      <c r="CB89" s="414"/>
      <c r="CC89" s="414"/>
      <c r="CD89" s="414"/>
      <c r="CE89" s="414"/>
      <c r="CF89" s="414"/>
      <c r="CG89" s="414"/>
      <c r="CH89" s="414"/>
      <c r="CI89" s="414"/>
      <c r="CJ89" s="414"/>
      <c r="CK89" s="414"/>
      <c r="CL89" s="414"/>
      <c r="CM89" s="415"/>
      <c r="CN89" s="5"/>
      <c r="CO89" s="5"/>
      <c r="CP89" s="5"/>
      <c r="CQ89" s="5"/>
      <c r="CR89" s="5"/>
      <c r="CS89" s="57"/>
      <c r="CT89" s="404"/>
      <c r="CU89" s="404"/>
      <c r="CV89" s="404"/>
      <c r="CW89" s="404"/>
      <c r="CX89" s="404"/>
      <c r="CY89" s="404"/>
      <c r="CZ89" s="404"/>
      <c r="DA89" s="404"/>
      <c r="DB89" s="404"/>
      <c r="DC89" s="404"/>
      <c r="DD89" s="404"/>
      <c r="DE89" s="404"/>
      <c r="DF89" s="404"/>
      <c r="DG89" s="404"/>
      <c r="DH89" s="404"/>
      <c r="DI89" s="404"/>
      <c r="DJ89" s="404"/>
      <c r="DK89" s="404"/>
      <c r="DL89" s="404"/>
      <c r="DM89" s="404"/>
      <c r="DN89" s="404"/>
      <c r="DO89" s="404"/>
      <c r="DP89" s="404"/>
      <c r="DQ89" s="404"/>
      <c r="DR89" s="404"/>
      <c r="DS89" s="404"/>
      <c r="DT89" s="32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58" t="s">
        <v>57</v>
      </c>
      <c r="FD89" s="24"/>
      <c r="FE89" s="413"/>
      <c r="FF89" s="414"/>
      <c r="FG89" s="414"/>
      <c r="FH89" s="414"/>
      <c r="FI89" s="414"/>
      <c r="FJ89" s="414"/>
      <c r="FK89" s="414"/>
      <c r="FL89" s="414"/>
      <c r="FM89" s="414"/>
      <c r="FN89" s="414"/>
      <c r="FO89" s="414"/>
      <c r="FP89" s="414"/>
      <c r="FQ89" s="414"/>
      <c r="FR89" s="414"/>
      <c r="FS89" s="414"/>
      <c r="FT89" s="414"/>
      <c r="FU89" s="414"/>
      <c r="FV89" s="414"/>
      <c r="FW89" s="414"/>
      <c r="FX89" s="414"/>
      <c r="FY89" s="414"/>
      <c r="FZ89" s="414"/>
      <c r="GA89" s="414"/>
      <c r="GB89" s="414"/>
      <c r="GC89" s="414"/>
      <c r="GD89" s="414"/>
      <c r="GE89" s="415"/>
    </row>
    <row r="90" spans="1:187" ht="9" customHeight="1" x14ac:dyDescent="0.25">
      <c r="A90" s="54"/>
      <c r="B90" s="403" t="s">
        <v>118</v>
      </c>
      <c r="C90" s="403"/>
      <c r="D90" s="403"/>
      <c r="E90" s="403"/>
      <c r="F90" s="403"/>
      <c r="G90" s="403"/>
      <c r="H90" s="403"/>
      <c r="I90" s="403"/>
      <c r="J90" s="403"/>
      <c r="K90" s="403"/>
      <c r="L90" s="403"/>
      <c r="M90" s="403"/>
      <c r="N90" s="403"/>
      <c r="O90" s="403"/>
      <c r="P90" s="403"/>
      <c r="Q90" s="403"/>
      <c r="R90" s="403"/>
      <c r="S90" s="403"/>
      <c r="T90" s="403"/>
      <c r="U90" s="403"/>
      <c r="V90" s="403"/>
      <c r="W90" s="403"/>
      <c r="X90" s="403"/>
      <c r="Y90" s="403"/>
      <c r="Z90" s="403"/>
      <c r="AA90" s="403"/>
      <c r="AB90" s="59"/>
      <c r="AC90" s="59"/>
      <c r="AD90" s="59"/>
      <c r="AE90" s="59"/>
      <c r="AF90" s="60"/>
      <c r="AG90" s="32"/>
      <c r="AH90" s="59"/>
      <c r="AI90" s="59"/>
      <c r="AJ90" s="59"/>
      <c r="AK90" s="59"/>
      <c r="AL90" s="59"/>
      <c r="AM90" s="59"/>
      <c r="AN90" s="59"/>
      <c r="AO90" s="59"/>
      <c r="AP90" s="59"/>
      <c r="AQ90" s="32"/>
      <c r="AR90" s="32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61" t="s">
        <v>182</v>
      </c>
      <c r="BL90" s="59"/>
      <c r="BM90" s="413"/>
      <c r="BN90" s="414"/>
      <c r="BO90" s="414"/>
      <c r="BP90" s="414"/>
      <c r="BQ90" s="414"/>
      <c r="BR90" s="414"/>
      <c r="BS90" s="414"/>
      <c r="BT90" s="414"/>
      <c r="BU90" s="414"/>
      <c r="BV90" s="414"/>
      <c r="BW90" s="414"/>
      <c r="BX90" s="414"/>
      <c r="BY90" s="414"/>
      <c r="BZ90" s="414"/>
      <c r="CA90" s="414"/>
      <c r="CB90" s="414"/>
      <c r="CC90" s="414"/>
      <c r="CD90" s="414"/>
      <c r="CE90" s="414"/>
      <c r="CF90" s="414"/>
      <c r="CG90" s="414"/>
      <c r="CH90" s="414"/>
      <c r="CI90" s="414"/>
      <c r="CJ90" s="414"/>
      <c r="CK90" s="414"/>
      <c r="CL90" s="414"/>
      <c r="CM90" s="415"/>
      <c r="CN90" s="5"/>
      <c r="CO90" s="5"/>
      <c r="CP90" s="5"/>
      <c r="CQ90" s="5"/>
      <c r="CR90" s="5"/>
      <c r="CS90" s="54"/>
      <c r="CT90" s="403" t="s">
        <v>118</v>
      </c>
      <c r="CU90" s="403"/>
      <c r="CV90" s="403"/>
      <c r="CW90" s="403"/>
      <c r="CX90" s="403"/>
      <c r="CY90" s="403"/>
      <c r="CZ90" s="403"/>
      <c r="DA90" s="403"/>
      <c r="DB90" s="403"/>
      <c r="DC90" s="403"/>
      <c r="DD90" s="403"/>
      <c r="DE90" s="403"/>
      <c r="DF90" s="403"/>
      <c r="DG90" s="403"/>
      <c r="DH90" s="403"/>
      <c r="DI90" s="403"/>
      <c r="DJ90" s="403"/>
      <c r="DK90" s="403"/>
      <c r="DL90" s="403"/>
      <c r="DM90" s="403"/>
      <c r="DN90" s="403"/>
      <c r="DO90" s="403"/>
      <c r="DP90" s="403"/>
      <c r="DQ90" s="403"/>
      <c r="DR90" s="403"/>
      <c r="DS90" s="403"/>
      <c r="DT90" s="59"/>
      <c r="DU90" s="32"/>
      <c r="DV90" s="32"/>
      <c r="DW90" s="32"/>
      <c r="DX90" s="34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59"/>
      <c r="EW90" s="59"/>
      <c r="EX90" s="59"/>
      <c r="EY90" s="59"/>
      <c r="EZ90" s="59"/>
      <c r="FA90" s="59"/>
      <c r="FB90" s="59"/>
      <c r="FC90" s="56" t="s">
        <v>182</v>
      </c>
      <c r="FD90" s="59"/>
      <c r="FE90" s="413"/>
      <c r="FF90" s="414"/>
      <c r="FG90" s="414"/>
      <c r="FH90" s="414"/>
      <c r="FI90" s="414"/>
      <c r="FJ90" s="414"/>
      <c r="FK90" s="414"/>
      <c r="FL90" s="414"/>
      <c r="FM90" s="414"/>
      <c r="FN90" s="414"/>
      <c r="FO90" s="414"/>
      <c r="FP90" s="414"/>
      <c r="FQ90" s="414"/>
      <c r="FR90" s="414"/>
      <c r="FS90" s="414"/>
      <c r="FT90" s="414"/>
      <c r="FU90" s="414"/>
      <c r="FV90" s="414"/>
      <c r="FW90" s="414"/>
      <c r="FX90" s="414"/>
      <c r="FY90" s="414"/>
      <c r="FZ90" s="414"/>
      <c r="GA90" s="414"/>
      <c r="GB90" s="414"/>
      <c r="GC90" s="414"/>
      <c r="GD90" s="414"/>
      <c r="GE90" s="415"/>
    </row>
    <row r="91" spans="1:187" ht="9" customHeight="1" thickBot="1" x14ac:dyDescent="0.3">
      <c r="A91" s="62"/>
      <c r="B91" s="363"/>
      <c r="C91" s="363"/>
      <c r="D91" s="363"/>
      <c r="E91" s="363"/>
      <c r="F91" s="363"/>
      <c r="G91" s="363"/>
      <c r="H91" s="363"/>
      <c r="I91" s="363"/>
      <c r="J91" s="363"/>
      <c r="K91" s="363"/>
      <c r="L91" s="363"/>
      <c r="M91" s="363"/>
      <c r="N91" s="363"/>
      <c r="O91" s="363"/>
      <c r="P91" s="363"/>
      <c r="Q91" s="363"/>
      <c r="R91" s="363"/>
      <c r="S91" s="363"/>
      <c r="T91" s="363"/>
      <c r="U91" s="363"/>
      <c r="V91" s="363"/>
      <c r="W91" s="363"/>
      <c r="X91" s="363"/>
      <c r="Y91" s="363"/>
      <c r="Z91" s="363"/>
      <c r="AA91" s="363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56" t="s">
        <v>57</v>
      </c>
      <c r="BL91" s="32"/>
      <c r="BM91" s="416"/>
      <c r="BN91" s="417"/>
      <c r="BO91" s="417"/>
      <c r="BP91" s="417"/>
      <c r="BQ91" s="417"/>
      <c r="BR91" s="417"/>
      <c r="BS91" s="417"/>
      <c r="BT91" s="417"/>
      <c r="BU91" s="417"/>
      <c r="BV91" s="417"/>
      <c r="BW91" s="417"/>
      <c r="BX91" s="417"/>
      <c r="BY91" s="417"/>
      <c r="BZ91" s="417"/>
      <c r="CA91" s="417"/>
      <c r="CB91" s="417"/>
      <c r="CC91" s="414"/>
      <c r="CD91" s="414"/>
      <c r="CE91" s="414"/>
      <c r="CF91" s="414"/>
      <c r="CG91" s="414"/>
      <c r="CH91" s="414"/>
      <c r="CI91" s="414"/>
      <c r="CJ91" s="414"/>
      <c r="CK91" s="414"/>
      <c r="CL91" s="414"/>
      <c r="CM91" s="415"/>
      <c r="CN91" s="5"/>
      <c r="CO91" s="5"/>
      <c r="CP91" s="5"/>
      <c r="CQ91" s="5"/>
      <c r="CR91" s="5"/>
      <c r="CS91" s="62"/>
      <c r="CT91" s="363"/>
      <c r="CU91" s="363"/>
      <c r="CV91" s="363"/>
      <c r="CW91" s="363"/>
      <c r="CX91" s="363"/>
      <c r="CY91" s="363"/>
      <c r="CZ91" s="363"/>
      <c r="DA91" s="363"/>
      <c r="DB91" s="363"/>
      <c r="DC91" s="363"/>
      <c r="DD91" s="363"/>
      <c r="DE91" s="363"/>
      <c r="DF91" s="363"/>
      <c r="DG91" s="363"/>
      <c r="DH91" s="363"/>
      <c r="DI91" s="363"/>
      <c r="DJ91" s="363"/>
      <c r="DK91" s="363"/>
      <c r="DL91" s="363"/>
      <c r="DM91" s="363"/>
      <c r="DN91" s="363"/>
      <c r="DO91" s="363"/>
      <c r="DP91" s="363"/>
      <c r="DQ91" s="363"/>
      <c r="DR91" s="363"/>
      <c r="DS91" s="363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56" t="s">
        <v>57</v>
      </c>
      <c r="FD91" s="32"/>
      <c r="FE91" s="416"/>
      <c r="FF91" s="417"/>
      <c r="FG91" s="417"/>
      <c r="FH91" s="417"/>
      <c r="FI91" s="417"/>
      <c r="FJ91" s="417"/>
      <c r="FK91" s="417"/>
      <c r="FL91" s="417"/>
      <c r="FM91" s="417"/>
      <c r="FN91" s="417"/>
      <c r="FO91" s="417"/>
      <c r="FP91" s="417"/>
      <c r="FQ91" s="417"/>
      <c r="FR91" s="417"/>
      <c r="FS91" s="417"/>
      <c r="FT91" s="417"/>
      <c r="FU91" s="414"/>
      <c r="FV91" s="414"/>
      <c r="FW91" s="414"/>
      <c r="FX91" s="414"/>
      <c r="FY91" s="414"/>
      <c r="FZ91" s="414"/>
      <c r="GA91" s="414"/>
      <c r="GB91" s="414"/>
      <c r="GC91" s="414"/>
      <c r="GD91" s="414"/>
      <c r="GE91" s="415"/>
    </row>
    <row r="92" spans="1:187" ht="9.75" customHeight="1" x14ac:dyDescent="0.25">
      <c r="A92" s="54"/>
      <c r="B92" s="403" t="s">
        <v>119</v>
      </c>
      <c r="C92" s="403"/>
      <c r="D92" s="403"/>
      <c r="E92" s="403"/>
      <c r="F92" s="403"/>
      <c r="G92" s="403"/>
      <c r="H92" s="403"/>
      <c r="I92" s="403"/>
      <c r="J92" s="403"/>
      <c r="K92" s="403"/>
      <c r="L92" s="403"/>
      <c r="M92" s="403"/>
      <c r="N92" s="403"/>
      <c r="O92" s="403"/>
      <c r="P92" s="403"/>
      <c r="Q92" s="403"/>
      <c r="R92" s="403"/>
      <c r="S92" s="403"/>
      <c r="T92" s="403"/>
      <c r="U92" s="403"/>
      <c r="V92" s="403"/>
      <c r="W92" s="403"/>
      <c r="X92" s="403"/>
      <c r="Y92" s="403"/>
      <c r="Z92" s="403"/>
      <c r="AA92" s="403"/>
      <c r="AB92" s="369"/>
      <c r="AC92" s="369"/>
      <c r="AD92" s="369"/>
      <c r="AE92" s="369"/>
      <c r="AF92" s="369"/>
      <c r="AG92" s="369"/>
      <c r="AH92" s="369"/>
      <c r="AI92" s="369"/>
      <c r="AJ92" s="369"/>
      <c r="AK92" s="369"/>
      <c r="AL92" s="369"/>
      <c r="AM92" s="369"/>
      <c r="AN92" s="369"/>
      <c r="AO92" s="369"/>
      <c r="AP92" s="369"/>
      <c r="AQ92" s="369"/>
      <c r="AR92" s="369"/>
      <c r="AS92" s="369"/>
      <c r="AT92" s="369"/>
      <c r="AU92" s="369"/>
      <c r="AV92" s="369"/>
      <c r="AW92" s="369"/>
      <c r="AX92" s="369"/>
      <c r="AY92" s="369"/>
      <c r="AZ92" s="369"/>
      <c r="BA92" s="369"/>
      <c r="BB92" s="369"/>
      <c r="BC92" s="369"/>
      <c r="BD92" s="369"/>
      <c r="BE92" s="369"/>
      <c r="BF92" s="369"/>
      <c r="BG92" s="369"/>
      <c r="BH92" s="369"/>
      <c r="BI92" s="369"/>
      <c r="BJ92" s="369"/>
      <c r="BK92" s="369"/>
      <c r="BL92" s="369"/>
      <c r="BM92" s="63"/>
      <c r="BN92" s="63"/>
      <c r="BO92" s="63"/>
      <c r="BP92" s="63"/>
      <c r="BQ92" s="405" t="s">
        <v>61</v>
      </c>
      <c r="BR92" s="405"/>
      <c r="BS92" s="405"/>
      <c r="BT92" s="405"/>
      <c r="BU92" s="405"/>
      <c r="BV92" s="405"/>
      <c r="BW92" s="405"/>
      <c r="BX92" s="405"/>
      <c r="BY92" s="405"/>
      <c r="BZ92" s="405"/>
      <c r="CA92" s="405"/>
      <c r="CB92" s="64"/>
      <c r="CC92" s="368"/>
      <c r="CD92" s="369"/>
      <c r="CE92" s="369"/>
      <c r="CF92" s="369"/>
      <c r="CG92" s="369"/>
      <c r="CH92" s="369"/>
      <c r="CI92" s="369"/>
      <c r="CJ92" s="369"/>
      <c r="CK92" s="369"/>
      <c r="CL92" s="369"/>
      <c r="CM92" s="370"/>
      <c r="CN92" s="5"/>
      <c r="CO92" s="5"/>
      <c r="CP92" s="5"/>
      <c r="CQ92" s="5"/>
      <c r="CR92" s="5"/>
      <c r="CS92" s="54"/>
      <c r="CT92" s="403" t="s">
        <v>119</v>
      </c>
      <c r="CU92" s="403"/>
      <c r="CV92" s="403"/>
      <c r="CW92" s="403"/>
      <c r="CX92" s="403"/>
      <c r="CY92" s="403"/>
      <c r="CZ92" s="403"/>
      <c r="DA92" s="403"/>
      <c r="DB92" s="403"/>
      <c r="DC92" s="403"/>
      <c r="DD92" s="403"/>
      <c r="DE92" s="403"/>
      <c r="DF92" s="403"/>
      <c r="DG92" s="403"/>
      <c r="DH92" s="403"/>
      <c r="DI92" s="403"/>
      <c r="DJ92" s="403"/>
      <c r="DK92" s="403"/>
      <c r="DL92" s="403"/>
      <c r="DM92" s="403"/>
      <c r="DN92" s="403"/>
      <c r="DO92" s="403"/>
      <c r="DP92" s="403"/>
      <c r="DQ92" s="403"/>
      <c r="DR92" s="403"/>
      <c r="DS92" s="403"/>
      <c r="DT92" s="369"/>
      <c r="DU92" s="369"/>
      <c r="DV92" s="369"/>
      <c r="DW92" s="369"/>
      <c r="DX92" s="369"/>
      <c r="DY92" s="369"/>
      <c r="DZ92" s="369"/>
      <c r="EA92" s="369"/>
      <c r="EB92" s="369"/>
      <c r="EC92" s="369"/>
      <c r="ED92" s="369"/>
      <c r="EE92" s="369"/>
      <c r="EF92" s="369"/>
      <c r="EG92" s="369"/>
      <c r="EH92" s="369"/>
      <c r="EI92" s="369"/>
      <c r="EJ92" s="369"/>
      <c r="EK92" s="369"/>
      <c r="EL92" s="369"/>
      <c r="EM92" s="369"/>
      <c r="EN92" s="369"/>
      <c r="EO92" s="369"/>
      <c r="EP92" s="369"/>
      <c r="EQ92" s="369"/>
      <c r="ER92" s="369"/>
      <c r="ES92" s="369"/>
      <c r="ET92" s="369"/>
      <c r="EU92" s="369"/>
      <c r="EV92" s="369"/>
      <c r="EW92" s="369"/>
      <c r="EX92" s="369"/>
      <c r="EY92" s="369"/>
      <c r="EZ92" s="369"/>
      <c r="FA92" s="369"/>
      <c r="FB92" s="369"/>
      <c r="FC92" s="369"/>
      <c r="FD92" s="369"/>
      <c r="FE92" s="63"/>
      <c r="FF92" s="63"/>
      <c r="FG92" s="63"/>
      <c r="FH92" s="63"/>
      <c r="FI92" s="405" t="s">
        <v>61</v>
      </c>
      <c r="FJ92" s="405"/>
      <c r="FK92" s="405"/>
      <c r="FL92" s="405"/>
      <c r="FM92" s="405"/>
      <c r="FN92" s="405"/>
      <c r="FO92" s="405"/>
      <c r="FP92" s="405"/>
      <c r="FQ92" s="405"/>
      <c r="FR92" s="405"/>
      <c r="FS92" s="405"/>
      <c r="FT92" s="64"/>
      <c r="FU92" s="368"/>
      <c r="FV92" s="369"/>
      <c r="FW92" s="369"/>
      <c r="FX92" s="369"/>
      <c r="FY92" s="369"/>
      <c r="FZ92" s="369"/>
      <c r="GA92" s="369"/>
      <c r="GB92" s="369"/>
      <c r="GC92" s="369"/>
      <c r="GD92" s="369"/>
      <c r="GE92" s="370"/>
    </row>
    <row r="93" spans="1:187" ht="9.75" customHeight="1" x14ac:dyDescent="0.25">
      <c r="A93" s="57"/>
      <c r="B93" s="404"/>
      <c r="C93" s="404"/>
      <c r="D93" s="404"/>
      <c r="E93" s="404"/>
      <c r="F93" s="404"/>
      <c r="G93" s="404"/>
      <c r="H93" s="404"/>
      <c r="I93" s="404"/>
      <c r="J93" s="404"/>
      <c r="K93" s="404"/>
      <c r="L93" s="404"/>
      <c r="M93" s="404"/>
      <c r="N93" s="404"/>
      <c r="O93" s="404"/>
      <c r="P93" s="404"/>
      <c r="Q93" s="404"/>
      <c r="R93" s="404"/>
      <c r="S93" s="404"/>
      <c r="T93" s="404"/>
      <c r="U93" s="404"/>
      <c r="V93" s="404"/>
      <c r="W93" s="404"/>
      <c r="X93" s="404"/>
      <c r="Y93" s="404"/>
      <c r="Z93" s="404"/>
      <c r="AA93" s="404"/>
      <c r="AB93" s="384"/>
      <c r="AC93" s="384"/>
      <c r="AD93" s="384"/>
      <c r="AE93" s="384"/>
      <c r="AF93" s="384"/>
      <c r="AG93" s="384"/>
      <c r="AH93" s="384"/>
      <c r="AI93" s="384"/>
      <c r="AJ93" s="384"/>
      <c r="AK93" s="384"/>
      <c r="AL93" s="384"/>
      <c r="AM93" s="384"/>
      <c r="AN93" s="384"/>
      <c r="AO93" s="384"/>
      <c r="AP93" s="384"/>
      <c r="AQ93" s="384"/>
      <c r="AR93" s="384"/>
      <c r="AS93" s="384"/>
      <c r="AT93" s="384"/>
      <c r="AU93" s="384"/>
      <c r="AV93" s="384"/>
      <c r="AW93" s="384"/>
      <c r="AX93" s="384"/>
      <c r="AY93" s="384"/>
      <c r="AZ93" s="384"/>
      <c r="BA93" s="384"/>
      <c r="BB93" s="384"/>
      <c r="BC93" s="384"/>
      <c r="BD93" s="384"/>
      <c r="BE93" s="384"/>
      <c r="BF93" s="384"/>
      <c r="BG93" s="384"/>
      <c r="BH93" s="384"/>
      <c r="BI93" s="384"/>
      <c r="BJ93" s="384"/>
      <c r="BK93" s="384"/>
      <c r="BL93" s="38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397" t="s">
        <v>120</v>
      </c>
      <c r="BY93" s="397"/>
      <c r="BZ93" s="397"/>
      <c r="CA93" s="397"/>
      <c r="CB93" s="18"/>
      <c r="CC93" s="383"/>
      <c r="CD93" s="384"/>
      <c r="CE93" s="384"/>
      <c r="CF93" s="384"/>
      <c r="CG93" s="384"/>
      <c r="CH93" s="384"/>
      <c r="CI93" s="384"/>
      <c r="CJ93" s="384"/>
      <c r="CK93" s="384"/>
      <c r="CL93" s="384"/>
      <c r="CM93" s="385"/>
      <c r="CN93" s="5"/>
      <c r="CO93" s="5"/>
      <c r="CP93" s="5"/>
      <c r="CQ93" s="5"/>
      <c r="CR93" s="5"/>
      <c r="CS93" s="57"/>
      <c r="CT93" s="404"/>
      <c r="CU93" s="404"/>
      <c r="CV93" s="404"/>
      <c r="CW93" s="404"/>
      <c r="CX93" s="404"/>
      <c r="CY93" s="404"/>
      <c r="CZ93" s="404"/>
      <c r="DA93" s="404"/>
      <c r="DB93" s="404"/>
      <c r="DC93" s="404"/>
      <c r="DD93" s="404"/>
      <c r="DE93" s="404"/>
      <c r="DF93" s="404"/>
      <c r="DG93" s="404"/>
      <c r="DH93" s="404"/>
      <c r="DI93" s="404"/>
      <c r="DJ93" s="404"/>
      <c r="DK93" s="404"/>
      <c r="DL93" s="404"/>
      <c r="DM93" s="404"/>
      <c r="DN93" s="404"/>
      <c r="DO93" s="404"/>
      <c r="DP93" s="404"/>
      <c r="DQ93" s="404"/>
      <c r="DR93" s="404"/>
      <c r="DS93" s="404"/>
      <c r="DT93" s="384"/>
      <c r="DU93" s="384"/>
      <c r="DV93" s="384"/>
      <c r="DW93" s="384"/>
      <c r="DX93" s="384"/>
      <c r="DY93" s="384"/>
      <c r="DZ93" s="384"/>
      <c r="EA93" s="384"/>
      <c r="EB93" s="384"/>
      <c r="EC93" s="384"/>
      <c r="ED93" s="384"/>
      <c r="EE93" s="384"/>
      <c r="EF93" s="384"/>
      <c r="EG93" s="384"/>
      <c r="EH93" s="384"/>
      <c r="EI93" s="384"/>
      <c r="EJ93" s="384"/>
      <c r="EK93" s="384"/>
      <c r="EL93" s="384"/>
      <c r="EM93" s="384"/>
      <c r="EN93" s="384"/>
      <c r="EO93" s="384"/>
      <c r="EP93" s="384"/>
      <c r="EQ93" s="384"/>
      <c r="ER93" s="384"/>
      <c r="ES93" s="384"/>
      <c r="ET93" s="384"/>
      <c r="EU93" s="384"/>
      <c r="EV93" s="384"/>
      <c r="EW93" s="384"/>
      <c r="EX93" s="384"/>
      <c r="EY93" s="384"/>
      <c r="EZ93" s="384"/>
      <c r="FA93" s="384"/>
      <c r="FB93" s="384"/>
      <c r="FC93" s="384"/>
      <c r="FD93" s="38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397" t="s">
        <v>120</v>
      </c>
      <c r="FQ93" s="397"/>
      <c r="FR93" s="397"/>
      <c r="FS93" s="397"/>
      <c r="FT93" s="18"/>
      <c r="FU93" s="383"/>
      <c r="FV93" s="384"/>
      <c r="FW93" s="384"/>
      <c r="FX93" s="384"/>
      <c r="FY93" s="384"/>
      <c r="FZ93" s="384"/>
      <c r="GA93" s="384"/>
      <c r="GB93" s="384"/>
      <c r="GC93" s="384"/>
      <c r="GD93" s="384"/>
      <c r="GE93" s="385"/>
    </row>
    <row r="94" spans="1:187" ht="9.75" customHeight="1" x14ac:dyDescent="0.25">
      <c r="A94" s="54"/>
      <c r="B94" s="398" t="s">
        <v>121</v>
      </c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400"/>
      <c r="AC94" s="400"/>
      <c r="AD94" s="400"/>
      <c r="AE94" s="400"/>
      <c r="AF94" s="400"/>
      <c r="AG94" s="400"/>
      <c r="AH94" s="400"/>
      <c r="AI94" s="400"/>
      <c r="AJ94" s="400"/>
      <c r="AK94" s="400"/>
      <c r="AL94" s="400"/>
      <c r="AM94" s="400"/>
      <c r="AN94" s="400"/>
      <c r="AO94" s="400"/>
      <c r="AP94" s="400"/>
      <c r="AQ94" s="400"/>
      <c r="AR94" s="400"/>
      <c r="AS94" s="400"/>
      <c r="AT94" s="400"/>
      <c r="AU94" s="400"/>
      <c r="AV94" s="400"/>
      <c r="AW94" s="400"/>
      <c r="AX94" s="400"/>
      <c r="AY94" s="400"/>
      <c r="AZ94" s="400"/>
      <c r="BA94" s="400"/>
      <c r="BB94" s="400"/>
      <c r="BC94" s="400"/>
      <c r="BD94" s="400"/>
      <c r="BE94" s="400"/>
      <c r="BF94" s="400"/>
      <c r="BG94" s="400"/>
      <c r="BH94" s="400"/>
      <c r="BI94" s="400"/>
      <c r="BJ94" s="400"/>
      <c r="BK94" s="400"/>
      <c r="BL94" s="400"/>
      <c r="BM94" s="400"/>
      <c r="BN94" s="400"/>
      <c r="BO94" s="400"/>
      <c r="BP94" s="400"/>
      <c r="BQ94" s="400"/>
      <c r="BR94" s="402" t="s">
        <v>61</v>
      </c>
      <c r="BS94" s="402"/>
      <c r="BT94" s="402"/>
      <c r="BU94" s="402"/>
      <c r="BV94" s="402"/>
      <c r="BW94" s="402"/>
      <c r="BX94" s="402"/>
      <c r="BY94" s="402"/>
      <c r="BZ94" s="402"/>
      <c r="CA94" s="402"/>
      <c r="CB94" s="65"/>
      <c r="CC94" s="368"/>
      <c r="CD94" s="369"/>
      <c r="CE94" s="369"/>
      <c r="CF94" s="369"/>
      <c r="CG94" s="369"/>
      <c r="CH94" s="369"/>
      <c r="CI94" s="369"/>
      <c r="CJ94" s="369"/>
      <c r="CK94" s="369"/>
      <c r="CL94" s="369"/>
      <c r="CM94" s="370"/>
      <c r="CN94" s="5"/>
      <c r="CO94" s="5"/>
      <c r="CP94" s="5"/>
      <c r="CQ94" s="5"/>
      <c r="CR94" s="5"/>
      <c r="CS94" s="54"/>
      <c r="CT94" s="398" t="s">
        <v>121</v>
      </c>
      <c r="CU94" s="398"/>
      <c r="CV94" s="398"/>
      <c r="CW94" s="398"/>
      <c r="CX94" s="398"/>
      <c r="CY94" s="398"/>
      <c r="CZ94" s="398"/>
      <c r="DA94" s="398"/>
      <c r="DB94" s="398"/>
      <c r="DC94" s="398"/>
      <c r="DD94" s="398"/>
      <c r="DE94" s="398"/>
      <c r="DF94" s="398"/>
      <c r="DG94" s="398"/>
      <c r="DH94" s="398"/>
      <c r="DI94" s="398"/>
      <c r="DJ94" s="398"/>
      <c r="DK94" s="398"/>
      <c r="DL94" s="398"/>
      <c r="DM94" s="398"/>
      <c r="DN94" s="398"/>
      <c r="DO94" s="398"/>
      <c r="DP94" s="398"/>
      <c r="DQ94" s="398"/>
      <c r="DR94" s="398"/>
      <c r="DS94" s="398"/>
      <c r="DT94" s="400"/>
      <c r="DU94" s="400"/>
      <c r="DV94" s="400"/>
      <c r="DW94" s="400"/>
      <c r="DX94" s="400"/>
      <c r="DY94" s="400"/>
      <c r="DZ94" s="400"/>
      <c r="EA94" s="400"/>
      <c r="EB94" s="400"/>
      <c r="EC94" s="400"/>
      <c r="ED94" s="400"/>
      <c r="EE94" s="400"/>
      <c r="EF94" s="400"/>
      <c r="EG94" s="400"/>
      <c r="EH94" s="400"/>
      <c r="EI94" s="400"/>
      <c r="EJ94" s="400"/>
      <c r="EK94" s="400"/>
      <c r="EL94" s="400"/>
      <c r="EM94" s="400"/>
      <c r="EN94" s="400"/>
      <c r="EO94" s="400"/>
      <c r="EP94" s="400"/>
      <c r="EQ94" s="400"/>
      <c r="ER94" s="400"/>
      <c r="ES94" s="400"/>
      <c r="ET94" s="400"/>
      <c r="EU94" s="400"/>
      <c r="EV94" s="400"/>
      <c r="EW94" s="400"/>
      <c r="EX94" s="400"/>
      <c r="EY94" s="400"/>
      <c r="EZ94" s="400"/>
      <c r="FA94" s="400"/>
      <c r="FB94" s="400"/>
      <c r="FC94" s="400"/>
      <c r="FD94" s="400"/>
      <c r="FE94" s="400"/>
      <c r="FF94" s="400"/>
      <c r="FG94" s="400"/>
      <c r="FH94" s="400"/>
      <c r="FI94" s="400"/>
      <c r="FJ94" s="402" t="s">
        <v>61</v>
      </c>
      <c r="FK94" s="402"/>
      <c r="FL94" s="402"/>
      <c r="FM94" s="402"/>
      <c r="FN94" s="402"/>
      <c r="FO94" s="402"/>
      <c r="FP94" s="402"/>
      <c r="FQ94" s="402"/>
      <c r="FR94" s="402"/>
      <c r="FS94" s="402"/>
      <c r="FT94" s="65"/>
      <c r="FU94" s="368"/>
      <c r="FV94" s="369"/>
      <c r="FW94" s="369"/>
      <c r="FX94" s="369"/>
      <c r="FY94" s="369"/>
      <c r="FZ94" s="369"/>
      <c r="GA94" s="369"/>
      <c r="GB94" s="369"/>
      <c r="GC94" s="369"/>
      <c r="GD94" s="369"/>
      <c r="GE94" s="370"/>
    </row>
    <row r="95" spans="1:187" ht="9.75" customHeight="1" x14ac:dyDescent="0.25">
      <c r="A95" s="62"/>
      <c r="B95" s="399"/>
      <c r="C95" s="399"/>
      <c r="D95" s="399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399"/>
      <c r="P95" s="399"/>
      <c r="Q95" s="399"/>
      <c r="R95" s="399"/>
      <c r="S95" s="399"/>
      <c r="T95" s="399"/>
      <c r="U95" s="399"/>
      <c r="V95" s="399"/>
      <c r="W95" s="399"/>
      <c r="X95" s="399"/>
      <c r="Y95" s="399"/>
      <c r="Z95" s="399"/>
      <c r="AA95" s="399"/>
      <c r="AB95" s="401"/>
      <c r="AC95" s="401"/>
      <c r="AD95" s="401"/>
      <c r="AE95" s="401"/>
      <c r="AF95" s="401"/>
      <c r="AG95" s="401"/>
      <c r="AH95" s="401"/>
      <c r="AI95" s="401"/>
      <c r="AJ95" s="401"/>
      <c r="AK95" s="401"/>
      <c r="AL95" s="401"/>
      <c r="AM95" s="401"/>
      <c r="AN95" s="401"/>
      <c r="AO95" s="401"/>
      <c r="AP95" s="401"/>
      <c r="AQ95" s="401"/>
      <c r="AR95" s="401"/>
      <c r="AS95" s="401"/>
      <c r="AT95" s="401"/>
      <c r="AU95" s="401"/>
      <c r="AV95" s="401"/>
      <c r="AW95" s="401"/>
      <c r="AX95" s="401"/>
      <c r="AY95" s="401"/>
      <c r="AZ95" s="401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32"/>
      <c r="BS95" s="32"/>
      <c r="BT95" s="32"/>
      <c r="BU95" s="32"/>
      <c r="BV95" s="367" t="s">
        <v>63</v>
      </c>
      <c r="BW95" s="367"/>
      <c r="BX95" s="367"/>
      <c r="BY95" s="367"/>
      <c r="BZ95" s="367"/>
      <c r="CA95" s="367"/>
      <c r="CB95" s="66"/>
      <c r="CC95" s="383"/>
      <c r="CD95" s="384"/>
      <c r="CE95" s="384"/>
      <c r="CF95" s="384"/>
      <c r="CG95" s="384"/>
      <c r="CH95" s="384"/>
      <c r="CI95" s="384"/>
      <c r="CJ95" s="384"/>
      <c r="CK95" s="384"/>
      <c r="CL95" s="384"/>
      <c r="CM95" s="385"/>
      <c r="CN95" s="5"/>
      <c r="CO95" s="5"/>
      <c r="CP95" s="5"/>
      <c r="CQ95" s="5"/>
      <c r="CR95" s="5"/>
      <c r="CS95" s="62"/>
      <c r="CT95" s="399"/>
      <c r="CU95" s="399"/>
      <c r="CV95" s="399"/>
      <c r="CW95" s="399"/>
      <c r="CX95" s="399"/>
      <c r="CY95" s="399"/>
      <c r="CZ95" s="399"/>
      <c r="DA95" s="399"/>
      <c r="DB95" s="399"/>
      <c r="DC95" s="399"/>
      <c r="DD95" s="399"/>
      <c r="DE95" s="399"/>
      <c r="DF95" s="399"/>
      <c r="DG95" s="399"/>
      <c r="DH95" s="399"/>
      <c r="DI95" s="399"/>
      <c r="DJ95" s="399"/>
      <c r="DK95" s="399"/>
      <c r="DL95" s="399"/>
      <c r="DM95" s="399"/>
      <c r="DN95" s="399"/>
      <c r="DO95" s="399"/>
      <c r="DP95" s="399"/>
      <c r="DQ95" s="399"/>
      <c r="DR95" s="399"/>
      <c r="DS95" s="399"/>
      <c r="DT95" s="401"/>
      <c r="DU95" s="401"/>
      <c r="DV95" s="401"/>
      <c r="DW95" s="401"/>
      <c r="DX95" s="401"/>
      <c r="DY95" s="401"/>
      <c r="DZ95" s="401"/>
      <c r="EA95" s="401"/>
      <c r="EB95" s="401"/>
      <c r="EC95" s="401"/>
      <c r="ED95" s="401"/>
      <c r="EE95" s="401"/>
      <c r="EF95" s="401"/>
      <c r="EG95" s="401"/>
      <c r="EH95" s="401"/>
      <c r="EI95" s="401"/>
      <c r="EJ95" s="401"/>
      <c r="EK95" s="401"/>
      <c r="EL95" s="401"/>
      <c r="EM95" s="401"/>
      <c r="EN95" s="401"/>
      <c r="EO95" s="401"/>
      <c r="EP95" s="401"/>
      <c r="EQ95" s="401"/>
      <c r="ER95" s="401"/>
      <c r="ES95" s="401"/>
      <c r="ET95" s="401"/>
      <c r="EU95" s="401"/>
      <c r="EV95" s="401"/>
      <c r="EW95" s="401"/>
      <c r="EX95" s="401"/>
      <c r="EY95" s="401"/>
      <c r="EZ95" s="401"/>
      <c r="FA95" s="401"/>
      <c r="FB95" s="401"/>
      <c r="FC95" s="401"/>
      <c r="FD95" s="401"/>
      <c r="FE95" s="401"/>
      <c r="FF95" s="401"/>
      <c r="FG95" s="401"/>
      <c r="FH95" s="401"/>
      <c r="FI95" s="401"/>
      <c r="FJ95" s="32"/>
      <c r="FK95" s="32"/>
      <c r="FL95" s="32"/>
      <c r="FM95" s="32"/>
      <c r="FN95" s="367" t="s">
        <v>63</v>
      </c>
      <c r="FO95" s="367"/>
      <c r="FP95" s="367"/>
      <c r="FQ95" s="367"/>
      <c r="FR95" s="367"/>
      <c r="FS95" s="367"/>
      <c r="FT95" s="66"/>
      <c r="FU95" s="383"/>
      <c r="FV95" s="384"/>
      <c r="FW95" s="384"/>
      <c r="FX95" s="384"/>
      <c r="FY95" s="384"/>
      <c r="FZ95" s="384"/>
      <c r="GA95" s="384"/>
      <c r="GB95" s="384"/>
      <c r="GC95" s="384"/>
      <c r="GD95" s="384"/>
      <c r="GE95" s="385"/>
    </row>
    <row r="96" spans="1:187" ht="9.75" customHeight="1" x14ac:dyDescent="0.25">
      <c r="A96" s="62"/>
      <c r="B96" s="363" t="s">
        <v>122</v>
      </c>
      <c r="C96" s="363"/>
      <c r="D96" s="363"/>
      <c r="E96" s="363"/>
      <c r="F96" s="363"/>
      <c r="G96" s="363"/>
      <c r="H96" s="363"/>
      <c r="I96" s="363"/>
      <c r="J96" s="363"/>
      <c r="K96" s="363"/>
      <c r="L96" s="363"/>
      <c r="M96" s="363"/>
      <c r="N96" s="363"/>
      <c r="O96" s="363"/>
      <c r="P96" s="363"/>
      <c r="Q96" s="363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95"/>
      <c r="AE96" s="395"/>
      <c r="AF96" s="395"/>
      <c r="AG96" s="395"/>
      <c r="AH96" s="395"/>
      <c r="AI96" s="395"/>
      <c r="AJ96" s="395"/>
      <c r="AK96" s="395"/>
      <c r="AL96" s="395"/>
      <c r="AM96" s="395"/>
      <c r="AN96" s="395"/>
      <c r="AO96" s="395"/>
      <c r="AP96" s="395"/>
      <c r="AQ96" s="395"/>
      <c r="AR96" s="395"/>
      <c r="AS96" s="395"/>
      <c r="AT96" s="395"/>
      <c r="AU96" s="395"/>
      <c r="AV96" s="395"/>
      <c r="AW96" s="395"/>
      <c r="AX96" s="395"/>
      <c r="AY96" s="395"/>
      <c r="AZ96" s="395"/>
      <c r="BA96" s="395"/>
      <c r="BB96" s="395"/>
      <c r="BC96" s="395"/>
      <c r="BD96" s="395"/>
      <c r="BE96" s="395"/>
      <c r="BF96" s="395"/>
      <c r="BG96" s="395"/>
      <c r="BH96" s="395"/>
      <c r="BI96" s="395"/>
      <c r="BJ96" s="395"/>
      <c r="BK96" s="395"/>
      <c r="BL96" s="395"/>
      <c r="BM96" s="395"/>
      <c r="BN96" s="395"/>
      <c r="BO96" s="395"/>
      <c r="BP96" s="395"/>
      <c r="BQ96" s="367" t="s">
        <v>123</v>
      </c>
      <c r="BR96" s="367"/>
      <c r="BS96" s="367"/>
      <c r="BT96" s="367"/>
      <c r="BU96" s="367"/>
      <c r="BV96" s="367"/>
      <c r="BW96" s="367"/>
      <c r="BX96" s="367"/>
      <c r="BY96" s="367"/>
      <c r="BZ96" s="367"/>
      <c r="CA96" s="367"/>
      <c r="CB96" s="66"/>
      <c r="CC96" s="368"/>
      <c r="CD96" s="369"/>
      <c r="CE96" s="369"/>
      <c r="CF96" s="369"/>
      <c r="CG96" s="369"/>
      <c r="CH96" s="369"/>
      <c r="CI96" s="369"/>
      <c r="CJ96" s="369"/>
      <c r="CK96" s="369"/>
      <c r="CL96" s="369"/>
      <c r="CM96" s="370"/>
      <c r="CN96" s="5"/>
      <c r="CO96" s="5"/>
      <c r="CP96" s="5"/>
      <c r="CQ96" s="5"/>
      <c r="CR96" s="5"/>
      <c r="CS96" s="62"/>
      <c r="CT96" s="363" t="s">
        <v>122</v>
      </c>
      <c r="CU96" s="363"/>
      <c r="CV96" s="363"/>
      <c r="CW96" s="363"/>
      <c r="CX96" s="363"/>
      <c r="CY96" s="363"/>
      <c r="CZ96" s="363"/>
      <c r="DA96" s="363"/>
      <c r="DB96" s="363"/>
      <c r="DC96" s="363"/>
      <c r="DD96" s="363"/>
      <c r="DE96" s="363"/>
      <c r="DF96" s="363"/>
      <c r="DG96" s="363"/>
      <c r="DH96" s="363"/>
      <c r="DI96" s="363"/>
      <c r="DJ96" s="363"/>
      <c r="DK96" s="363"/>
      <c r="DL96" s="363"/>
      <c r="DM96" s="363"/>
      <c r="DN96" s="363"/>
      <c r="DO96" s="363"/>
      <c r="DP96" s="363"/>
      <c r="DQ96" s="363"/>
      <c r="DR96" s="363"/>
      <c r="DS96" s="363"/>
      <c r="DT96" s="363"/>
      <c r="DU96" s="363"/>
      <c r="DV96" s="365"/>
      <c r="DW96" s="365"/>
      <c r="DX96" s="365"/>
      <c r="DY96" s="365"/>
      <c r="DZ96" s="365"/>
      <c r="EA96" s="365"/>
      <c r="EB96" s="365"/>
      <c r="EC96" s="365"/>
      <c r="ED96" s="365"/>
      <c r="EE96" s="365"/>
      <c r="EF96" s="365"/>
      <c r="EG96" s="365"/>
      <c r="EH96" s="365"/>
      <c r="EI96" s="365"/>
      <c r="EJ96" s="365"/>
      <c r="EK96" s="365"/>
      <c r="EL96" s="365"/>
      <c r="EM96" s="365"/>
      <c r="EN96" s="365"/>
      <c r="EO96" s="365"/>
      <c r="EP96" s="365"/>
      <c r="EQ96" s="365"/>
      <c r="ER96" s="365"/>
      <c r="ES96" s="365"/>
      <c r="ET96" s="365"/>
      <c r="EU96" s="365"/>
      <c r="EV96" s="365"/>
      <c r="EW96" s="365"/>
      <c r="EX96" s="365"/>
      <c r="EY96" s="365"/>
      <c r="EZ96" s="365"/>
      <c r="FA96" s="365"/>
      <c r="FB96" s="365"/>
      <c r="FC96" s="365"/>
      <c r="FD96" s="365"/>
      <c r="FE96" s="365"/>
      <c r="FF96" s="365"/>
      <c r="FG96" s="365"/>
      <c r="FH96" s="365"/>
      <c r="FI96" s="367" t="s">
        <v>123</v>
      </c>
      <c r="FJ96" s="367"/>
      <c r="FK96" s="367"/>
      <c r="FL96" s="367"/>
      <c r="FM96" s="367"/>
      <c r="FN96" s="367"/>
      <c r="FO96" s="367"/>
      <c r="FP96" s="367"/>
      <c r="FQ96" s="367"/>
      <c r="FR96" s="367"/>
      <c r="FS96" s="367"/>
      <c r="FT96" s="66"/>
      <c r="FU96" s="368"/>
      <c r="FV96" s="369"/>
      <c r="FW96" s="369"/>
      <c r="FX96" s="369"/>
      <c r="FY96" s="369"/>
      <c r="FZ96" s="369"/>
      <c r="GA96" s="369"/>
      <c r="GB96" s="369"/>
      <c r="GC96" s="369"/>
      <c r="GD96" s="369"/>
      <c r="GE96" s="370"/>
    </row>
    <row r="97" spans="1:187" ht="9.75" customHeight="1" thickBot="1" x14ac:dyDescent="0.3">
      <c r="A97" s="67"/>
      <c r="B97" s="364"/>
      <c r="C97" s="364"/>
      <c r="D97" s="364"/>
      <c r="E97" s="364"/>
      <c r="F97" s="364"/>
      <c r="G97" s="364"/>
      <c r="H97" s="364"/>
      <c r="I97" s="364"/>
      <c r="J97" s="364"/>
      <c r="K97" s="364"/>
      <c r="L97" s="364"/>
      <c r="M97" s="364"/>
      <c r="N97" s="364"/>
      <c r="O97" s="364"/>
      <c r="P97" s="364"/>
      <c r="Q97" s="364"/>
      <c r="R97" s="364"/>
      <c r="S97" s="364"/>
      <c r="T97" s="364"/>
      <c r="U97" s="364"/>
      <c r="V97" s="364"/>
      <c r="W97" s="364"/>
      <c r="X97" s="364"/>
      <c r="Y97" s="364"/>
      <c r="Z97" s="364"/>
      <c r="AA97" s="364"/>
      <c r="AB97" s="364"/>
      <c r="AC97" s="364"/>
      <c r="AD97" s="396"/>
      <c r="AE97" s="396"/>
      <c r="AF97" s="396"/>
      <c r="AG97" s="396"/>
      <c r="AH97" s="396"/>
      <c r="AI97" s="396"/>
      <c r="AJ97" s="396"/>
      <c r="AK97" s="396"/>
      <c r="AL97" s="396"/>
      <c r="AM97" s="396"/>
      <c r="AN97" s="396"/>
      <c r="AO97" s="396"/>
      <c r="AP97" s="396"/>
      <c r="AQ97" s="396"/>
      <c r="AR97" s="396"/>
      <c r="AS97" s="396"/>
      <c r="AT97" s="396"/>
      <c r="AU97" s="396"/>
      <c r="AV97" s="396"/>
      <c r="AW97" s="396"/>
      <c r="AX97" s="396"/>
      <c r="AY97" s="396"/>
      <c r="AZ97" s="396"/>
      <c r="BA97" s="396"/>
      <c r="BB97" s="396"/>
      <c r="BC97" s="396"/>
      <c r="BD97" s="396"/>
      <c r="BE97" s="396"/>
      <c r="BF97" s="396"/>
      <c r="BG97" s="396"/>
      <c r="BH97" s="396"/>
      <c r="BI97" s="396"/>
      <c r="BJ97" s="396"/>
      <c r="BK97" s="396"/>
      <c r="BL97" s="396"/>
      <c r="BM97" s="396"/>
      <c r="BN97" s="396"/>
      <c r="BO97" s="396"/>
      <c r="BP97" s="396"/>
      <c r="BQ97" s="68"/>
      <c r="BR97" s="68"/>
      <c r="BS97" s="68"/>
      <c r="BT97" s="68"/>
      <c r="BU97" s="374" t="s">
        <v>124</v>
      </c>
      <c r="BV97" s="374"/>
      <c r="BW97" s="374"/>
      <c r="BX97" s="374"/>
      <c r="BY97" s="374"/>
      <c r="BZ97" s="374"/>
      <c r="CA97" s="374"/>
      <c r="CB97" s="69"/>
      <c r="CC97" s="371"/>
      <c r="CD97" s="372"/>
      <c r="CE97" s="372"/>
      <c r="CF97" s="372"/>
      <c r="CG97" s="372"/>
      <c r="CH97" s="372"/>
      <c r="CI97" s="372"/>
      <c r="CJ97" s="372"/>
      <c r="CK97" s="372"/>
      <c r="CL97" s="372"/>
      <c r="CM97" s="373"/>
      <c r="CN97" s="5"/>
      <c r="CO97" s="5"/>
      <c r="CP97" s="5"/>
      <c r="CQ97" s="5"/>
      <c r="CR97" s="5"/>
      <c r="CS97" s="67"/>
      <c r="CT97" s="364"/>
      <c r="CU97" s="364"/>
      <c r="CV97" s="364"/>
      <c r="CW97" s="364"/>
      <c r="CX97" s="364"/>
      <c r="CY97" s="364"/>
      <c r="CZ97" s="364"/>
      <c r="DA97" s="364"/>
      <c r="DB97" s="364"/>
      <c r="DC97" s="364"/>
      <c r="DD97" s="364"/>
      <c r="DE97" s="364"/>
      <c r="DF97" s="364"/>
      <c r="DG97" s="364"/>
      <c r="DH97" s="364"/>
      <c r="DI97" s="364"/>
      <c r="DJ97" s="364"/>
      <c r="DK97" s="364"/>
      <c r="DL97" s="364"/>
      <c r="DM97" s="364"/>
      <c r="DN97" s="364"/>
      <c r="DO97" s="364"/>
      <c r="DP97" s="364"/>
      <c r="DQ97" s="364"/>
      <c r="DR97" s="364"/>
      <c r="DS97" s="364"/>
      <c r="DT97" s="364"/>
      <c r="DU97" s="364"/>
      <c r="DV97" s="366"/>
      <c r="DW97" s="366"/>
      <c r="DX97" s="366"/>
      <c r="DY97" s="366"/>
      <c r="DZ97" s="366"/>
      <c r="EA97" s="366"/>
      <c r="EB97" s="366"/>
      <c r="EC97" s="366"/>
      <c r="ED97" s="366"/>
      <c r="EE97" s="366"/>
      <c r="EF97" s="366"/>
      <c r="EG97" s="366"/>
      <c r="EH97" s="366"/>
      <c r="EI97" s="366"/>
      <c r="EJ97" s="366"/>
      <c r="EK97" s="366"/>
      <c r="EL97" s="366"/>
      <c r="EM97" s="366"/>
      <c r="EN97" s="366"/>
      <c r="EO97" s="366"/>
      <c r="EP97" s="366"/>
      <c r="EQ97" s="366"/>
      <c r="ER97" s="366"/>
      <c r="ES97" s="366"/>
      <c r="ET97" s="366"/>
      <c r="EU97" s="366"/>
      <c r="EV97" s="366"/>
      <c r="EW97" s="366"/>
      <c r="EX97" s="366"/>
      <c r="EY97" s="366"/>
      <c r="EZ97" s="366"/>
      <c r="FA97" s="366"/>
      <c r="FB97" s="366"/>
      <c r="FC97" s="366"/>
      <c r="FD97" s="366"/>
      <c r="FE97" s="366"/>
      <c r="FF97" s="366"/>
      <c r="FG97" s="366"/>
      <c r="FH97" s="366"/>
      <c r="FI97" s="68"/>
      <c r="FJ97" s="68"/>
      <c r="FK97" s="68"/>
      <c r="FL97" s="68"/>
      <c r="FM97" s="374" t="s">
        <v>124</v>
      </c>
      <c r="FN97" s="374"/>
      <c r="FO97" s="374"/>
      <c r="FP97" s="374"/>
      <c r="FQ97" s="374"/>
      <c r="FR97" s="374"/>
      <c r="FS97" s="374"/>
      <c r="FT97" s="69"/>
      <c r="FU97" s="371"/>
      <c r="FV97" s="372"/>
      <c r="FW97" s="372"/>
      <c r="FX97" s="372"/>
      <c r="FY97" s="372"/>
      <c r="FZ97" s="372"/>
      <c r="GA97" s="372"/>
      <c r="GB97" s="372"/>
      <c r="GC97" s="372"/>
      <c r="GD97" s="372"/>
      <c r="GE97" s="373"/>
    </row>
    <row r="98" spans="1:187" ht="14.4" thickTop="1" thickBo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</row>
    <row r="99" spans="1:187" ht="13.5" customHeight="1" thickTop="1" x14ac:dyDescent="0.25">
      <c r="A99" s="360" t="s">
        <v>55</v>
      </c>
      <c r="B99" s="361"/>
      <c r="C99" s="361"/>
      <c r="D99" s="361"/>
      <c r="E99" s="361"/>
      <c r="F99" s="361"/>
      <c r="G99" s="361"/>
      <c r="H99" s="361"/>
      <c r="I99" s="361"/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1"/>
      <c r="X99" s="361"/>
      <c r="Y99" s="361"/>
      <c r="Z99" s="361"/>
      <c r="AA99" s="361"/>
      <c r="AB99" s="361"/>
      <c r="AC99" s="361"/>
      <c r="AD99" s="361"/>
      <c r="AE99" s="361"/>
      <c r="AF99" s="361"/>
      <c r="AG99" s="361"/>
      <c r="AH99" s="361"/>
      <c r="AI99" s="361"/>
      <c r="AJ99" s="361"/>
      <c r="AK99" s="361"/>
      <c r="AL99" s="361"/>
      <c r="AM99" s="361"/>
      <c r="AN99" s="361"/>
      <c r="AO99" s="361"/>
      <c r="AP99" s="361"/>
      <c r="AQ99" s="361"/>
      <c r="AR99" s="361"/>
      <c r="AS99" s="361"/>
      <c r="AT99" s="361"/>
      <c r="AU99" s="361"/>
      <c r="AV99" s="361"/>
      <c r="AW99" s="361"/>
      <c r="AX99" s="361"/>
      <c r="AY99" s="361"/>
      <c r="AZ99" s="361"/>
      <c r="BA99" s="361"/>
      <c r="BB99" s="361"/>
      <c r="BC99" s="361"/>
      <c r="BD99" s="361"/>
      <c r="BE99" s="361"/>
      <c r="BF99" s="361"/>
      <c r="BG99" s="361"/>
      <c r="BH99" s="361"/>
      <c r="BI99" s="361"/>
      <c r="BJ99" s="361"/>
      <c r="BK99" s="361"/>
      <c r="BL99" s="361"/>
      <c r="BM99" s="361"/>
      <c r="BN99" s="361"/>
      <c r="BO99" s="361"/>
      <c r="BP99" s="361"/>
      <c r="BQ99" s="361"/>
      <c r="BR99" s="361"/>
      <c r="BS99" s="361"/>
      <c r="BT99" s="361"/>
      <c r="BU99" s="361"/>
      <c r="BV99" s="386" t="s">
        <v>125</v>
      </c>
      <c r="BW99" s="387"/>
      <c r="BX99" s="387"/>
      <c r="BY99" s="387"/>
      <c r="BZ99" s="387"/>
      <c r="CA99" s="387"/>
      <c r="CB99" s="387"/>
      <c r="CC99" s="387"/>
      <c r="CD99" s="387"/>
      <c r="CE99" s="387"/>
      <c r="CF99" s="387"/>
      <c r="CG99" s="387"/>
      <c r="CH99" s="387"/>
      <c r="CI99" s="387"/>
      <c r="CJ99" s="387"/>
      <c r="CK99" s="387"/>
      <c r="CL99" s="387"/>
      <c r="CM99" s="388"/>
      <c r="CN99" s="5"/>
      <c r="CO99" s="5"/>
      <c r="CP99" s="5"/>
      <c r="CQ99" s="5"/>
      <c r="CR99" s="5"/>
      <c r="CS99" s="5" t="s">
        <v>126</v>
      </c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360" t="s">
        <v>127</v>
      </c>
      <c r="EE99" s="361"/>
      <c r="EF99" s="361"/>
      <c r="EG99" s="361"/>
      <c r="EH99" s="361"/>
      <c r="EI99" s="361"/>
      <c r="EJ99" s="361"/>
      <c r="EK99" s="361"/>
      <c r="EL99" s="361"/>
      <c r="EM99" s="361"/>
      <c r="EN99" s="361"/>
      <c r="EO99" s="361"/>
      <c r="EP99" s="361"/>
      <c r="EQ99" s="361"/>
      <c r="ER99" s="361"/>
      <c r="ES99" s="361"/>
      <c r="ET99" s="361"/>
      <c r="EU99" s="361"/>
      <c r="EV99" s="361"/>
      <c r="EW99" s="361"/>
      <c r="EX99" s="361"/>
      <c r="EY99" s="361"/>
      <c r="EZ99" s="361"/>
      <c r="FA99" s="361"/>
      <c r="FB99" s="361"/>
      <c r="FC99" s="361"/>
      <c r="FD99" s="361"/>
      <c r="FE99" s="362"/>
      <c r="FF99" s="5"/>
      <c r="FG99" s="5"/>
      <c r="FH99" s="5"/>
      <c r="FI99" s="360" t="s">
        <v>128</v>
      </c>
      <c r="FJ99" s="361"/>
      <c r="FK99" s="361"/>
      <c r="FL99" s="361"/>
      <c r="FM99" s="361"/>
      <c r="FN99" s="361"/>
      <c r="FO99" s="361"/>
      <c r="FP99" s="361"/>
      <c r="FQ99" s="361"/>
      <c r="FR99" s="361"/>
      <c r="FS99" s="361"/>
      <c r="FT99" s="361"/>
      <c r="FU99" s="361"/>
      <c r="FV99" s="361"/>
      <c r="FW99" s="361"/>
      <c r="FX99" s="361"/>
      <c r="FY99" s="361"/>
      <c r="FZ99" s="361"/>
      <c r="GA99" s="361"/>
      <c r="GB99" s="361"/>
      <c r="GC99" s="361"/>
      <c r="GD99" s="361"/>
      <c r="GE99" s="362"/>
    </row>
    <row r="100" spans="1:187" ht="20.25" customHeight="1" x14ac:dyDescent="0.25">
      <c r="A100" s="375" t="s">
        <v>56</v>
      </c>
      <c r="B100" s="376"/>
      <c r="C100" s="376"/>
      <c r="D100" s="376"/>
      <c r="E100" s="376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6"/>
      <c r="X100" s="376"/>
      <c r="Y100" s="376"/>
      <c r="Z100" s="376"/>
      <c r="AA100" s="376"/>
      <c r="AB100" s="376"/>
      <c r="AC100" s="376"/>
      <c r="AD100" s="376"/>
      <c r="AE100" s="376"/>
      <c r="AF100" s="376"/>
      <c r="AG100" s="376"/>
      <c r="AH100" s="376"/>
      <c r="AI100" s="376"/>
      <c r="AJ100" s="376"/>
      <c r="AK100" s="375" t="s">
        <v>57</v>
      </c>
      <c r="AL100" s="376"/>
      <c r="AM100" s="376"/>
      <c r="AN100" s="376"/>
      <c r="AO100" s="376"/>
      <c r="AP100" s="376"/>
      <c r="AQ100" s="376"/>
      <c r="AR100" s="376"/>
      <c r="AS100" s="376"/>
      <c r="AT100" s="376"/>
      <c r="AU100" s="376"/>
      <c r="AV100" s="376"/>
      <c r="AW100" s="376"/>
      <c r="AX100" s="376"/>
      <c r="AY100" s="376"/>
      <c r="AZ100" s="376"/>
      <c r="BA100" s="376"/>
      <c r="BB100" s="376"/>
      <c r="BC100" s="376"/>
      <c r="BD100" s="376"/>
      <c r="BE100" s="376"/>
      <c r="BF100" s="376"/>
      <c r="BG100" s="376"/>
      <c r="BH100" s="376"/>
      <c r="BI100" s="376"/>
      <c r="BJ100" s="376"/>
      <c r="BK100" s="376"/>
      <c r="BL100" s="376"/>
      <c r="BM100" s="376"/>
      <c r="BN100" s="376"/>
      <c r="BO100" s="376"/>
      <c r="BP100" s="376"/>
      <c r="BQ100" s="376"/>
      <c r="BR100" s="376"/>
      <c r="BS100" s="376"/>
      <c r="BT100" s="376"/>
      <c r="BU100" s="377"/>
      <c r="BV100" s="389"/>
      <c r="BW100" s="390"/>
      <c r="BX100" s="390"/>
      <c r="BY100" s="390"/>
      <c r="BZ100" s="390"/>
      <c r="CA100" s="390"/>
      <c r="CB100" s="390"/>
      <c r="CC100" s="390"/>
      <c r="CD100" s="390"/>
      <c r="CE100" s="390"/>
      <c r="CF100" s="390"/>
      <c r="CG100" s="390"/>
      <c r="CH100" s="390"/>
      <c r="CI100" s="390"/>
      <c r="CJ100" s="390"/>
      <c r="CK100" s="390"/>
      <c r="CL100" s="390"/>
      <c r="CM100" s="391"/>
      <c r="CN100" s="5"/>
      <c r="CO100" s="5"/>
      <c r="CP100" s="5"/>
      <c r="CQ100" s="5"/>
      <c r="CR100" s="5"/>
      <c r="CS100" s="182"/>
      <c r="CT100" s="182"/>
      <c r="CU100" s="182"/>
      <c r="CV100" s="182"/>
      <c r="CW100" s="182"/>
      <c r="CX100" s="182"/>
      <c r="CY100" s="182"/>
      <c r="CZ100" s="182"/>
      <c r="DA100" s="182"/>
      <c r="DB100" s="182"/>
      <c r="DC100" s="182"/>
      <c r="DD100" s="182"/>
      <c r="DE100" s="182"/>
      <c r="DF100" s="182"/>
      <c r="DG100" s="182"/>
      <c r="DH100" s="182"/>
      <c r="DI100" s="182"/>
      <c r="DJ100" s="182"/>
      <c r="DK100" s="182"/>
      <c r="DL100" s="182"/>
      <c r="DM100" s="182"/>
      <c r="DN100" s="182"/>
      <c r="DO100" s="182"/>
      <c r="DP100" s="182"/>
      <c r="DQ100" s="182"/>
      <c r="DR100" s="182"/>
      <c r="DS100" s="182"/>
      <c r="DT100" s="182"/>
      <c r="DU100" s="182"/>
      <c r="DV100" s="182"/>
      <c r="DW100" s="182"/>
      <c r="DX100" s="182"/>
      <c r="DY100" s="182"/>
      <c r="DZ100" s="182"/>
      <c r="EA100" s="182"/>
      <c r="EB100" s="5"/>
      <c r="EC100" s="5"/>
      <c r="ED100" s="375" t="s">
        <v>9</v>
      </c>
      <c r="EE100" s="376"/>
      <c r="EF100" s="376"/>
      <c r="EG100" s="376"/>
      <c r="EH100" s="376"/>
      <c r="EI100" s="376"/>
      <c r="EJ100" s="376"/>
      <c r="EK100" s="376"/>
      <c r="EL100" s="376"/>
      <c r="EM100" s="378"/>
      <c r="EN100" s="379" t="s">
        <v>22</v>
      </c>
      <c r="EO100" s="376"/>
      <c r="EP100" s="376"/>
      <c r="EQ100" s="376"/>
      <c r="ER100" s="376"/>
      <c r="ES100" s="376"/>
      <c r="ET100" s="376"/>
      <c r="EU100" s="376"/>
      <c r="EV100" s="378"/>
      <c r="EW100" s="380" t="s">
        <v>129</v>
      </c>
      <c r="EX100" s="381"/>
      <c r="EY100" s="381"/>
      <c r="EZ100" s="381"/>
      <c r="FA100" s="381"/>
      <c r="FB100" s="381"/>
      <c r="FC100" s="381"/>
      <c r="FD100" s="381"/>
      <c r="FE100" s="382"/>
      <c r="FF100" s="5"/>
      <c r="FG100" s="5"/>
      <c r="FH100" s="5"/>
      <c r="FI100" s="375" t="s">
        <v>10</v>
      </c>
      <c r="FJ100" s="376"/>
      <c r="FK100" s="376"/>
      <c r="FL100" s="376"/>
      <c r="FM100" s="376"/>
      <c r="FN100" s="376"/>
      <c r="FO100" s="376"/>
      <c r="FP100" s="378"/>
      <c r="FQ100" s="380" t="s">
        <v>130</v>
      </c>
      <c r="FR100" s="381"/>
      <c r="FS100" s="381"/>
      <c r="FT100" s="381"/>
      <c r="FU100" s="381"/>
      <c r="FV100" s="381"/>
      <c r="FW100" s="381"/>
      <c r="FX100" s="381"/>
      <c r="FY100" s="381"/>
      <c r="FZ100" s="381"/>
      <c r="GA100" s="381"/>
      <c r="GB100" s="381"/>
      <c r="GC100" s="381"/>
      <c r="GD100" s="381"/>
      <c r="GE100" s="382"/>
    </row>
    <row r="101" spans="1:187" ht="9" customHeight="1" thickBot="1" x14ac:dyDescent="0.3">
      <c r="A101" s="375" t="s">
        <v>58</v>
      </c>
      <c r="B101" s="376"/>
      <c r="C101" s="376"/>
      <c r="D101" s="376"/>
      <c r="E101" s="376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6"/>
      <c r="X101" s="376"/>
      <c r="Y101" s="376"/>
      <c r="Z101" s="376"/>
      <c r="AA101" s="378"/>
      <c r="AB101" s="379" t="s">
        <v>10</v>
      </c>
      <c r="AC101" s="376"/>
      <c r="AD101" s="376"/>
      <c r="AE101" s="376"/>
      <c r="AF101" s="376"/>
      <c r="AG101" s="376"/>
      <c r="AH101" s="376"/>
      <c r="AI101" s="376"/>
      <c r="AJ101" s="376"/>
      <c r="AK101" s="375" t="s">
        <v>59</v>
      </c>
      <c r="AL101" s="376"/>
      <c r="AM101" s="376"/>
      <c r="AN101" s="376"/>
      <c r="AO101" s="376"/>
      <c r="AP101" s="376"/>
      <c r="AQ101" s="376"/>
      <c r="AR101" s="376"/>
      <c r="AS101" s="376"/>
      <c r="AT101" s="376"/>
      <c r="AU101" s="376"/>
      <c r="AV101" s="376"/>
      <c r="AW101" s="376"/>
      <c r="AX101" s="376"/>
      <c r="AY101" s="376"/>
      <c r="AZ101" s="376"/>
      <c r="BA101" s="376"/>
      <c r="BB101" s="378"/>
      <c r="BC101" s="379" t="s">
        <v>60</v>
      </c>
      <c r="BD101" s="376"/>
      <c r="BE101" s="376"/>
      <c r="BF101" s="376"/>
      <c r="BG101" s="376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6"/>
      <c r="BS101" s="376"/>
      <c r="BT101" s="376"/>
      <c r="BU101" s="377"/>
      <c r="BV101" s="392"/>
      <c r="BW101" s="393"/>
      <c r="BX101" s="393"/>
      <c r="BY101" s="393"/>
      <c r="BZ101" s="393"/>
      <c r="CA101" s="393"/>
      <c r="CB101" s="393"/>
      <c r="CC101" s="393"/>
      <c r="CD101" s="393"/>
      <c r="CE101" s="393"/>
      <c r="CF101" s="393"/>
      <c r="CG101" s="393"/>
      <c r="CH101" s="393"/>
      <c r="CI101" s="393"/>
      <c r="CJ101" s="393"/>
      <c r="CK101" s="393"/>
      <c r="CL101" s="393"/>
      <c r="CM101" s="394"/>
      <c r="CN101" s="5"/>
      <c r="CO101" s="5"/>
      <c r="CP101" s="5"/>
      <c r="CQ101" s="5"/>
      <c r="CR101" s="5"/>
      <c r="CS101" s="342"/>
      <c r="CT101" s="342"/>
      <c r="CU101" s="342"/>
      <c r="CV101" s="342"/>
      <c r="CW101" s="342"/>
      <c r="CX101" s="342"/>
      <c r="CY101" s="342"/>
      <c r="CZ101" s="342"/>
      <c r="DA101" s="342"/>
      <c r="DB101" s="342"/>
      <c r="DC101" s="342"/>
      <c r="DD101" s="342"/>
      <c r="DE101" s="342"/>
      <c r="DF101" s="342"/>
      <c r="DG101" s="342"/>
      <c r="DH101" s="342"/>
      <c r="DI101" s="342"/>
      <c r="DJ101" s="342"/>
      <c r="DK101" s="342"/>
      <c r="DL101" s="342"/>
      <c r="DM101" s="342"/>
      <c r="DN101" s="342"/>
      <c r="DO101" s="342"/>
      <c r="DP101" s="342"/>
      <c r="DQ101" s="342"/>
      <c r="DR101" s="342"/>
      <c r="DS101" s="342"/>
      <c r="DT101" s="342"/>
      <c r="DU101" s="342"/>
      <c r="DV101" s="342"/>
      <c r="DW101" s="342"/>
      <c r="DX101" s="342"/>
      <c r="DY101" s="342"/>
      <c r="DZ101" s="342"/>
      <c r="EA101" s="342"/>
      <c r="EB101" s="5"/>
      <c r="EC101" s="5"/>
      <c r="ED101" s="331">
        <v>30</v>
      </c>
      <c r="EE101" s="332"/>
      <c r="EF101" s="332"/>
      <c r="EG101" s="332"/>
      <c r="EH101" s="332"/>
      <c r="EI101" s="332"/>
      <c r="EJ101" s="332"/>
      <c r="EK101" s="332"/>
      <c r="EL101" s="332"/>
      <c r="EM101" s="333"/>
      <c r="EN101" s="334">
        <v>31</v>
      </c>
      <c r="EO101" s="332"/>
      <c r="EP101" s="332"/>
      <c r="EQ101" s="332"/>
      <c r="ER101" s="332"/>
      <c r="ES101" s="332"/>
      <c r="ET101" s="332"/>
      <c r="EU101" s="332"/>
      <c r="EV101" s="333"/>
      <c r="EW101" s="334">
        <v>32</v>
      </c>
      <c r="EX101" s="332"/>
      <c r="EY101" s="332"/>
      <c r="EZ101" s="332"/>
      <c r="FA101" s="332"/>
      <c r="FB101" s="332"/>
      <c r="FC101" s="332"/>
      <c r="FD101" s="332"/>
      <c r="FE101" s="335"/>
      <c r="FF101" s="5"/>
      <c r="FG101" s="5"/>
      <c r="FH101" s="5"/>
      <c r="FI101" s="331">
        <v>33</v>
      </c>
      <c r="FJ101" s="332"/>
      <c r="FK101" s="332"/>
      <c r="FL101" s="332"/>
      <c r="FM101" s="332"/>
      <c r="FN101" s="332"/>
      <c r="FO101" s="332"/>
      <c r="FP101" s="333"/>
      <c r="FQ101" s="334">
        <v>34</v>
      </c>
      <c r="FR101" s="332"/>
      <c r="FS101" s="332"/>
      <c r="FT101" s="332"/>
      <c r="FU101" s="332"/>
      <c r="FV101" s="332"/>
      <c r="FW101" s="332"/>
      <c r="FX101" s="332"/>
      <c r="FY101" s="332"/>
      <c r="FZ101" s="332"/>
      <c r="GA101" s="332"/>
      <c r="GB101" s="332"/>
      <c r="GC101" s="332"/>
      <c r="GD101" s="332"/>
      <c r="GE101" s="335"/>
    </row>
    <row r="102" spans="1:187" ht="13.8" thickBot="1" x14ac:dyDescent="0.3">
      <c r="A102" s="331">
        <v>25</v>
      </c>
      <c r="B102" s="332"/>
      <c r="C102" s="332"/>
      <c r="D102" s="332"/>
      <c r="E102" s="332"/>
      <c r="F102" s="332"/>
      <c r="G102" s="332"/>
      <c r="H102" s="332"/>
      <c r="I102" s="332"/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32"/>
      <c r="X102" s="332"/>
      <c r="Y102" s="332"/>
      <c r="Z102" s="332"/>
      <c r="AA102" s="333"/>
      <c r="AB102" s="334">
        <v>26</v>
      </c>
      <c r="AC102" s="332"/>
      <c r="AD102" s="332"/>
      <c r="AE102" s="332"/>
      <c r="AF102" s="332"/>
      <c r="AG102" s="332"/>
      <c r="AH102" s="332"/>
      <c r="AI102" s="332"/>
      <c r="AJ102" s="332"/>
      <c r="AK102" s="331">
        <v>27</v>
      </c>
      <c r="AL102" s="332"/>
      <c r="AM102" s="332"/>
      <c r="AN102" s="332"/>
      <c r="AO102" s="332"/>
      <c r="AP102" s="332"/>
      <c r="AQ102" s="332"/>
      <c r="AR102" s="332"/>
      <c r="AS102" s="332"/>
      <c r="AT102" s="332"/>
      <c r="AU102" s="332"/>
      <c r="AV102" s="332"/>
      <c r="AW102" s="332"/>
      <c r="AX102" s="332"/>
      <c r="AY102" s="332"/>
      <c r="AZ102" s="332"/>
      <c r="BA102" s="332"/>
      <c r="BB102" s="333"/>
      <c r="BC102" s="334">
        <v>28</v>
      </c>
      <c r="BD102" s="332"/>
      <c r="BE102" s="332"/>
      <c r="BF102" s="332"/>
      <c r="BG102" s="332"/>
      <c r="BH102" s="332"/>
      <c r="BI102" s="332"/>
      <c r="BJ102" s="332"/>
      <c r="BK102" s="332"/>
      <c r="BL102" s="332"/>
      <c r="BM102" s="332"/>
      <c r="BN102" s="332"/>
      <c r="BO102" s="332"/>
      <c r="BP102" s="332"/>
      <c r="BQ102" s="332"/>
      <c r="BR102" s="332"/>
      <c r="BS102" s="332"/>
      <c r="BT102" s="332"/>
      <c r="BU102" s="335"/>
      <c r="BV102" s="331">
        <v>29</v>
      </c>
      <c r="BW102" s="332"/>
      <c r="BX102" s="332"/>
      <c r="BY102" s="332"/>
      <c r="BZ102" s="332"/>
      <c r="CA102" s="332"/>
      <c r="CB102" s="332"/>
      <c r="CC102" s="332"/>
      <c r="CD102" s="332"/>
      <c r="CE102" s="332"/>
      <c r="CF102" s="332"/>
      <c r="CG102" s="332"/>
      <c r="CH102" s="332"/>
      <c r="CI102" s="332"/>
      <c r="CJ102" s="332"/>
      <c r="CK102" s="332"/>
      <c r="CL102" s="332"/>
      <c r="CM102" s="335"/>
      <c r="CN102" s="5"/>
      <c r="CO102" s="5"/>
      <c r="CP102" s="5"/>
      <c r="CQ102" s="5"/>
      <c r="CR102" s="5"/>
      <c r="CS102" s="342"/>
      <c r="CT102" s="342"/>
      <c r="CU102" s="342"/>
      <c r="CV102" s="342"/>
      <c r="CW102" s="342"/>
      <c r="CX102" s="342"/>
      <c r="CY102" s="342"/>
      <c r="CZ102" s="342"/>
      <c r="DA102" s="342"/>
      <c r="DB102" s="342"/>
      <c r="DC102" s="342"/>
      <c r="DD102" s="342"/>
      <c r="DE102" s="342"/>
      <c r="DF102" s="342"/>
      <c r="DG102" s="342"/>
      <c r="DH102" s="342"/>
      <c r="DI102" s="342"/>
      <c r="DJ102" s="342"/>
      <c r="DK102" s="342"/>
      <c r="DL102" s="342"/>
      <c r="DM102" s="342"/>
      <c r="DN102" s="342"/>
      <c r="DO102" s="342"/>
      <c r="DP102" s="342"/>
      <c r="DQ102" s="342"/>
      <c r="DR102" s="342"/>
      <c r="DS102" s="342"/>
      <c r="DT102" s="342"/>
      <c r="DU102" s="342"/>
      <c r="DV102" s="342"/>
      <c r="DW102" s="342"/>
      <c r="DX102" s="342"/>
      <c r="DY102" s="342"/>
      <c r="DZ102" s="342"/>
      <c r="EA102" s="342"/>
      <c r="EB102" s="5"/>
      <c r="EC102" s="5"/>
      <c r="ED102" s="336" t="s">
        <v>203</v>
      </c>
      <c r="EE102" s="337"/>
      <c r="EF102" s="337"/>
      <c r="EG102" s="337"/>
      <c r="EH102" s="337"/>
      <c r="EI102" s="337"/>
      <c r="EJ102" s="337"/>
      <c r="EK102" s="337"/>
      <c r="EL102" s="337"/>
      <c r="EM102" s="338"/>
      <c r="EN102" s="339"/>
      <c r="EO102" s="340"/>
      <c r="EP102" s="340"/>
      <c r="EQ102" s="340"/>
      <c r="ER102" s="340"/>
      <c r="ES102" s="340"/>
      <c r="ET102" s="340"/>
      <c r="EU102" s="340"/>
      <c r="EV102" s="341"/>
      <c r="EW102" s="339"/>
      <c r="EX102" s="340"/>
      <c r="EY102" s="340"/>
      <c r="EZ102" s="340"/>
      <c r="FA102" s="340"/>
      <c r="FB102" s="340"/>
      <c r="FC102" s="340"/>
      <c r="FD102" s="340"/>
      <c r="FE102" s="352"/>
      <c r="FF102" s="5"/>
      <c r="FG102" s="5"/>
      <c r="FH102" s="5"/>
      <c r="FI102" s="353"/>
      <c r="FJ102" s="354"/>
      <c r="FK102" s="354"/>
      <c r="FL102" s="354"/>
      <c r="FM102" s="354"/>
      <c r="FN102" s="354"/>
      <c r="FO102" s="354"/>
      <c r="FP102" s="355"/>
      <c r="FQ102" s="356"/>
      <c r="FR102" s="357"/>
      <c r="FS102" s="357"/>
      <c r="FT102" s="357"/>
      <c r="FU102" s="357"/>
      <c r="FV102" s="357"/>
      <c r="FW102" s="357"/>
      <c r="FX102" s="357"/>
      <c r="FY102" s="357"/>
      <c r="FZ102" s="357"/>
      <c r="GA102" s="357"/>
      <c r="GB102" s="357"/>
      <c r="GC102" s="357"/>
      <c r="GD102" s="357"/>
      <c r="GE102" s="358"/>
    </row>
    <row r="103" spans="1:187" ht="13.8" thickBot="1" x14ac:dyDescent="0.3">
      <c r="A103" s="304"/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6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307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308"/>
      <c r="BC103" s="309"/>
      <c r="BD103" s="211"/>
      <c r="BE103" s="211"/>
      <c r="BF103" s="211"/>
      <c r="BG103" s="211"/>
      <c r="BH103" s="211"/>
      <c r="BI103" s="211"/>
      <c r="BJ103" s="211"/>
      <c r="BK103" s="211"/>
      <c r="BL103" s="211"/>
      <c r="BM103" s="211"/>
      <c r="BN103" s="211"/>
      <c r="BO103" s="211"/>
      <c r="BP103" s="211"/>
      <c r="BQ103" s="211"/>
      <c r="BR103" s="211"/>
      <c r="BS103" s="211"/>
      <c r="BT103" s="211"/>
      <c r="BU103" s="310"/>
      <c r="BV103" s="307"/>
      <c r="BW103" s="211"/>
      <c r="BX103" s="211"/>
      <c r="BY103" s="211"/>
      <c r="BZ103" s="211"/>
      <c r="CA103" s="211"/>
      <c r="CB103" s="211"/>
      <c r="CC103" s="211"/>
      <c r="CD103" s="211"/>
      <c r="CE103" s="211"/>
      <c r="CF103" s="211"/>
      <c r="CG103" s="211"/>
      <c r="CH103" s="211"/>
      <c r="CI103" s="211"/>
      <c r="CJ103" s="211"/>
      <c r="CK103" s="211"/>
      <c r="CL103" s="211"/>
      <c r="CM103" s="310"/>
      <c r="CN103" s="5"/>
      <c r="CO103" s="5"/>
      <c r="CP103" s="5"/>
      <c r="CQ103" s="5"/>
      <c r="CR103" s="5"/>
      <c r="CS103" s="314"/>
      <c r="CT103" s="314"/>
      <c r="CU103" s="314"/>
      <c r="CV103" s="314"/>
      <c r="CW103" s="314"/>
      <c r="CX103" s="314"/>
      <c r="CY103" s="314"/>
      <c r="CZ103" s="314"/>
      <c r="DA103" s="314"/>
      <c r="DB103" s="314"/>
      <c r="DC103" s="314"/>
      <c r="DD103" s="314"/>
      <c r="DE103" s="314"/>
      <c r="DF103" s="314"/>
      <c r="DG103" s="314"/>
      <c r="DH103" s="314"/>
      <c r="DI103" s="314"/>
      <c r="DJ103" s="314"/>
      <c r="DK103" s="314"/>
      <c r="DL103" s="314"/>
      <c r="DM103" s="314"/>
      <c r="DN103" s="314"/>
      <c r="DO103" s="314"/>
      <c r="DP103" s="314"/>
      <c r="DQ103" s="314"/>
      <c r="DR103" s="314"/>
      <c r="DS103" s="314"/>
      <c r="DT103" s="314"/>
      <c r="DU103" s="314"/>
      <c r="DV103" s="314"/>
      <c r="DW103" s="314"/>
      <c r="DX103" s="314"/>
      <c r="DY103" s="314"/>
      <c r="DZ103" s="314"/>
      <c r="EA103" s="314"/>
      <c r="EB103" s="5"/>
      <c r="EC103" s="5"/>
      <c r="ED103" s="346" t="s">
        <v>26</v>
      </c>
      <c r="EE103" s="347"/>
      <c r="EF103" s="347"/>
      <c r="EG103" s="347"/>
      <c r="EH103" s="347"/>
      <c r="EI103" s="347"/>
      <c r="EJ103" s="347"/>
      <c r="EK103" s="347"/>
      <c r="EL103" s="347"/>
      <c r="EM103" s="348"/>
      <c r="EN103" s="343"/>
      <c r="EO103" s="344"/>
      <c r="EP103" s="344"/>
      <c r="EQ103" s="344"/>
      <c r="ER103" s="344"/>
      <c r="ES103" s="344"/>
      <c r="ET103" s="344"/>
      <c r="EU103" s="344"/>
      <c r="EV103" s="345"/>
      <c r="EW103" s="343"/>
      <c r="EX103" s="344"/>
      <c r="EY103" s="344"/>
      <c r="EZ103" s="344"/>
      <c r="FA103" s="344"/>
      <c r="FB103" s="344"/>
      <c r="FC103" s="344"/>
      <c r="FD103" s="344"/>
      <c r="FE103" s="359"/>
      <c r="FF103" s="5"/>
      <c r="FG103" s="5"/>
      <c r="FH103" s="5"/>
      <c r="FI103" s="324"/>
      <c r="FJ103" s="323"/>
      <c r="FK103" s="323"/>
      <c r="FL103" s="323"/>
      <c r="FM103" s="323"/>
      <c r="FN103" s="323"/>
      <c r="FO103" s="323"/>
      <c r="FP103" s="325"/>
      <c r="FQ103" s="349"/>
      <c r="FR103" s="350"/>
      <c r="FS103" s="350"/>
      <c r="FT103" s="350"/>
      <c r="FU103" s="350"/>
      <c r="FV103" s="350"/>
      <c r="FW103" s="350"/>
      <c r="FX103" s="350"/>
      <c r="FY103" s="350"/>
      <c r="FZ103" s="350"/>
      <c r="GA103" s="350"/>
      <c r="GB103" s="350"/>
      <c r="GC103" s="350"/>
      <c r="GD103" s="350"/>
      <c r="GE103" s="351"/>
    </row>
    <row r="104" spans="1:187" x14ac:dyDescent="0.25">
      <c r="A104" s="320"/>
      <c r="B104" s="321"/>
      <c r="C104" s="321"/>
      <c r="D104" s="321"/>
      <c r="E104" s="321"/>
      <c r="F104" s="321"/>
      <c r="G104" s="321"/>
      <c r="H104" s="321"/>
      <c r="I104" s="321"/>
      <c r="J104" s="321"/>
      <c r="K104" s="321"/>
      <c r="L104" s="321"/>
      <c r="M104" s="321"/>
      <c r="N104" s="321"/>
      <c r="O104" s="321"/>
      <c r="P104" s="321"/>
      <c r="Q104" s="321"/>
      <c r="R104" s="321"/>
      <c r="S104" s="321"/>
      <c r="T104" s="321"/>
      <c r="U104" s="321"/>
      <c r="V104" s="321"/>
      <c r="W104" s="321"/>
      <c r="X104" s="321"/>
      <c r="Y104" s="321"/>
      <c r="Z104" s="321"/>
      <c r="AA104" s="322"/>
      <c r="AB104" s="323"/>
      <c r="AC104" s="323"/>
      <c r="AD104" s="323"/>
      <c r="AE104" s="323"/>
      <c r="AF104" s="323"/>
      <c r="AG104" s="323"/>
      <c r="AH104" s="323"/>
      <c r="AI104" s="323"/>
      <c r="AJ104" s="323"/>
      <c r="AK104" s="324"/>
      <c r="AL104" s="323"/>
      <c r="AM104" s="323"/>
      <c r="AN104" s="323"/>
      <c r="AO104" s="323"/>
      <c r="AP104" s="323"/>
      <c r="AQ104" s="323"/>
      <c r="AR104" s="323"/>
      <c r="AS104" s="323"/>
      <c r="AT104" s="323"/>
      <c r="AU104" s="323"/>
      <c r="AV104" s="323"/>
      <c r="AW104" s="323"/>
      <c r="AX104" s="323"/>
      <c r="AY104" s="323"/>
      <c r="AZ104" s="323"/>
      <c r="BA104" s="323"/>
      <c r="BB104" s="325"/>
      <c r="BC104" s="326"/>
      <c r="BD104" s="323"/>
      <c r="BE104" s="323"/>
      <c r="BF104" s="323"/>
      <c r="BG104" s="323"/>
      <c r="BH104" s="323"/>
      <c r="BI104" s="323"/>
      <c r="BJ104" s="323"/>
      <c r="BK104" s="323"/>
      <c r="BL104" s="323"/>
      <c r="BM104" s="323"/>
      <c r="BN104" s="323"/>
      <c r="BO104" s="323"/>
      <c r="BP104" s="323"/>
      <c r="BQ104" s="323"/>
      <c r="BR104" s="323"/>
      <c r="BS104" s="323"/>
      <c r="BT104" s="323"/>
      <c r="BU104" s="327"/>
      <c r="BV104" s="324"/>
      <c r="BW104" s="323"/>
      <c r="BX104" s="323"/>
      <c r="BY104" s="323"/>
      <c r="BZ104" s="323"/>
      <c r="CA104" s="323"/>
      <c r="CB104" s="323"/>
      <c r="CC104" s="323"/>
      <c r="CD104" s="323"/>
      <c r="CE104" s="323"/>
      <c r="CF104" s="323"/>
      <c r="CG104" s="323"/>
      <c r="CH104" s="323"/>
      <c r="CI104" s="323"/>
      <c r="CJ104" s="323"/>
      <c r="CK104" s="323"/>
      <c r="CL104" s="323"/>
      <c r="CM104" s="327"/>
      <c r="CN104" s="5"/>
      <c r="CO104" s="5"/>
      <c r="CP104" s="5"/>
      <c r="CQ104" s="5"/>
      <c r="CR104" s="5"/>
      <c r="CS104" s="182"/>
      <c r="CT104" s="182"/>
      <c r="CU104" s="182"/>
      <c r="CV104" s="182"/>
      <c r="CW104" s="182"/>
      <c r="CX104" s="182"/>
      <c r="CY104" s="182"/>
      <c r="CZ104" s="182"/>
      <c r="DA104" s="182"/>
      <c r="DB104" s="182"/>
      <c r="DC104" s="182"/>
      <c r="DD104" s="182"/>
      <c r="DE104" s="182"/>
      <c r="DF104" s="182"/>
      <c r="DG104" s="182"/>
      <c r="DH104" s="182"/>
      <c r="DI104" s="182"/>
      <c r="DJ104" s="182"/>
      <c r="DK104" s="182"/>
      <c r="DL104" s="182"/>
      <c r="DM104" s="182"/>
      <c r="DN104" s="182"/>
      <c r="DO104" s="182"/>
      <c r="DP104" s="182"/>
      <c r="DQ104" s="182"/>
      <c r="DR104" s="182"/>
      <c r="DS104" s="182"/>
      <c r="DT104" s="182"/>
      <c r="DU104" s="182"/>
      <c r="DV104" s="182"/>
      <c r="DW104" s="182"/>
      <c r="DX104" s="182"/>
      <c r="DY104" s="182"/>
      <c r="DZ104" s="182"/>
      <c r="EA104" s="182"/>
      <c r="EB104" s="182"/>
      <c r="EC104" s="182"/>
      <c r="ED104" s="182"/>
      <c r="EE104" s="182"/>
      <c r="EF104" s="182"/>
      <c r="EG104" s="182"/>
      <c r="EH104" s="182"/>
      <c r="EI104" s="182"/>
      <c r="EJ104" s="182"/>
      <c r="EK104" s="182"/>
      <c r="EL104" s="182"/>
      <c r="EM104" s="182"/>
      <c r="EN104" s="182"/>
      <c r="EO104" s="182"/>
      <c r="EP104" s="182"/>
      <c r="EQ104" s="182"/>
      <c r="ER104" s="182"/>
      <c r="ES104" s="182"/>
      <c r="ET104" s="182"/>
      <c r="EU104" s="182"/>
      <c r="EV104" s="182"/>
      <c r="EW104" s="182"/>
      <c r="EX104" s="182"/>
      <c r="EY104" s="182"/>
      <c r="EZ104" s="182"/>
      <c r="FA104" s="182"/>
      <c r="FB104" s="182"/>
      <c r="FC104" s="182"/>
      <c r="FD104" s="182"/>
      <c r="FE104" s="182"/>
      <c r="FF104" s="5"/>
      <c r="FG104" s="5"/>
      <c r="FH104" s="5"/>
      <c r="FI104" s="324"/>
      <c r="FJ104" s="323"/>
      <c r="FK104" s="323"/>
      <c r="FL104" s="323"/>
      <c r="FM104" s="323"/>
      <c r="FN104" s="323"/>
      <c r="FO104" s="323"/>
      <c r="FP104" s="325"/>
      <c r="FQ104" s="349"/>
      <c r="FR104" s="350"/>
      <c r="FS104" s="350"/>
      <c r="FT104" s="350"/>
      <c r="FU104" s="350"/>
      <c r="FV104" s="350"/>
      <c r="FW104" s="350"/>
      <c r="FX104" s="350"/>
      <c r="FY104" s="350"/>
      <c r="FZ104" s="350"/>
      <c r="GA104" s="350"/>
      <c r="GB104" s="350"/>
      <c r="GC104" s="350"/>
      <c r="GD104" s="350"/>
      <c r="GE104" s="351"/>
    </row>
    <row r="105" spans="1:187" ht="13.8" thickBot="1" x14ac:dyDescent="0.3">
      <c r="A105" s="315"/>
      <c r="B105" s="316"/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7"/>
      <c r="AB105" s="312"/>
      <c r="AC105" s="312"/>
      <c r="AD105" s="312"/>
      <c r="AE105" s="312"/>
      <c r="AF105" s="312"/>
      <c r="AG105" s="312"/>
      <c r="AH105" s="312"/>
      <c r="AI105" s="312"/>
      <c r="AJ105" s="312"/>
      <c r="AK105" s="311"/>
      <c r="AL105" s="312"/>
      <c r="AM105" s="312"/>
      <c r="AN105" s="312"/>
      <c r="AO105" s="312"/>
      <c r="AP105" s="312"/>
      <c r="AQ105" s="312"/>
      <c r="AR105" s="312"/>
      <c r="AS105" s="312"/>
      <c r="AT105" s="312"/>
      <c r="AU105" s="312"/>
      <c r="AV105" s="312"/>
      <c r="AW105" s="312"/>
      <c r="AX105" s="312"/>
      <c r="AY105" s="312"/>
      <c r="AZ105" s="312"/>
      <c r="BA105" s="312"/>
      <c r="BB105" s="318"/>
      <c r="BC105" s="319"/>
      <c r="BD105" s="312"/>
      <c r="BE105" s="312"/>
      <c r="BF105" s="312"/>
      <c r="BG105" s="312"/>
      <c r="BH105" s="312"/>
      <c r="BI105" s="312"/>
      <c r="BJ105" s="312"/>
      <c r="BK105" s="312"/>
      <c r="BL105" s="312"/>
      <c r="BM105" s="312"/>
      <c r="BN105" s="312"/>
      <c r="BO105" s="312"/>
      <c r="BP105" s="312"/>
      <c r="BQ105" s="312"/>
      <c r="BR105" s="312"/>
      <c r="BS105" s="312"/>
      <c r="BT105" s="312"/>
      <c r="BU105" s="313"/>
      <c r="BV105" s="311"/>
      <c r="BW105" s="312"/>
      <c r="BX105" s="312"/>
      <c r="BY105" s="312"/>
      <c r="BZ105" s="312"/>
      <c r="CA105" s="312"/>
      <c r="CB105" s="312"/>
      <c r="CC105" s="312"/>
      <c r="CD105" s="312"/>
      <c r="CE105" s="312"/>
      <c r="CF105" s="312"/>
      <c r="CG105" s="312"/>
      <c r="CH105" s="312"/>
      <c r="CI105" s="312"/>
      <c r="CJ105" s="312"/>
      <c r="CK105" s="312"/>
      <c r="CL105" s="312"/>
      <c r="CM105" s="313"/>
      <c r="CN105" s="5"/>
      <c r="CO105" s="5"/>
      <c r="CP105" s="5"/>
      <c r="CQ105" s="5"/>
      <c r="CR105" s="5"/>
      <c r="CS105" s="314"/>
      <c r="CT105" s="314"/>
      <c r="CU105" s="314"/>
      <c r="CV105" s="314"/>
      <c r="CW105" s="314"/>
      <c r="CX105" s="314"/>
      <c r="CY105" s="314"/>
      <c r="CZ105" s="314"/>
      <c r="DA105" s="314"/>
      <c r="DB105" s="314"/>
      <c r="DC105" s="314"/>
      <c r="DD105" s="314"/>
      <c r="DE105" s="314"/>
      <c r="DF105" s="314"/>
      <c r="DG105" s="314"/>
      <c r="DH105" s="314"/>
      <c r="DI105" s="314"/>
      <c r="DJ105" s="314"/>
      <c r="DK105" s="314"/>
      <c r="DL105" s="314"/>
      <c r="DM105" s="314"/>
      <c r="DN105" s="314"/>
      <c r="DO105" s="314"/>
      <c r="DP105" s="314"/>
      <c r="DQ105" s="314"/>
      <c r="DR105" s="314"/>
      <c r="DS105" s="314"/>
      <c r="DT105" s="314"/>
      <c r="DU105" s="314"/>
      <c r="DV105" s="314"/>
      <c r="DW105" s="314"/>
      <c r="DX105" s="314"/>
      <c r="DY105" s="314"/>
      <c r="DZ105" s="314"/>
      <c r="EA105" s="314"/>
      <c r="EB105" s="314"/>
      <c r="EC105" s="314"/>
      <c r="ED105" s="314"/>
      <c r="EE105" s="314"/>
      <c r="EF105" s="314"/>
      <c r="EG105" s="314"/>
      <c r="EH105" s="314"/>
      <c r="EI105" s="314"/>
      <c r="EJ105" s="314"/>
      <c r="EK105" s="314"/>
      <c r="EL105" s="314"/>
      <c r="EM105" s="314"/>
      <c r="EN105" s="314"/>
      <c r="EO105" s="314"/>
      <c r="EP105" s="314"/>
      <c r="EQ105" s="314"/>
      <c r="ER105" s="314"/>
      <c r="ES105" s="314"/>
      <c r="ET105" s="314"/>
      <c r="EU105" s="314"/>
      <c r="EV105" s="314"/>
      <c r="EW105" s="314"/>
      <c r="EX105" s="314"/>
      <c r="EY105" s="314"/>
      <c r="EZ105" s="314"/>
      <c r="FA105" s="314"/>
      <c r="FB105" s="314"/>
      <c r="FC105" s="314"/>
      <c r="FD105" s="314"/>
      <c r="FE105" s="314"/>
      <c r="FF105" s="5"/>
      <c r="FG105" s="5"/>
      <c r="FH105" s="5"/>
      <c r="FI105" s="311"/>
      <c r="FJ105" s="312"/>
      <c r="FK105" s="312"/>
      <c r="FL105" s="312"/>
      <c r="FM105" s="312"/>
      <c r="FN105" s="312"/>
      <c r="FO105" s="312"/>
      <c r="FP105" s="318"/>
      <c r="FQ105" s="328"/>
      <c r="FR105" s="329"/>
      <c r="FS105" s="329"/>
      <c r="FT105" s="329"/>
      <c r="FU105" s="329"/>
      <c r="FV105" s="329"/>
      <c r="FW105" s="329"/>
      <c r="FX105" s="329"/>
      <c r="FY105" s="329"/>
      <c r="FZ105" s="329"/>
      <c r="GA105" s="329"/>
      <c r="GB105" s="329"/>
      <c r="GC105" s="329"/>
      <c r="GD105" s="329"/>
      <c r="GE105" s="330"/>
    </row>
    <row r="106" spans="1:187" ht="6" customHeight="1" thickBo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</row>
    <row r="107" spans="1:187" ht="13.5" customHeight="1" thickTop="1" x14ac:dyDescent="0.25">
      <c r="A107" s="280" t="s">
        <v>131</v>
      </c>
      <c r="B107" s="274"/>
      <c r="C107" s="274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281"/>
      <c r="P107" s="288" t="s">
        <v>132</v>
      </c>
      <c r="Q107" s="289"/>
      <c r="R107" s="289"/>
      <c r="S107" s="289"/>
      <c r="T107" s="289"/>
      <c r="U107" s="289"/>
      <c r="V107" s="289"/>
      <c r="W107" s="289"/>
      <c r="X107" s="290"/>
      <c r="Y107" s="294" t="s">
        <v>89</v>
      </c>
      <c r="Z107" s="295"/>
      <c r="AA107" s="295"/>
      <c r="AB107" s="295"/>
      <c r="AC107" s="295"/>
      <c r="AD107" s="296"/>
      <c r="AE107" s="273" t="s">
        <v>133</v>
      </c>
      <c r="AF107" s="274"/>
      <c r="AG107" s="274"/>
      <c r="AH107" s="274"/>
      <c r="AI107" s="274"/>
      <c r="AJ107" s="274"/>
      <c r="AK107" s="281"/>
      <c r="AL107" s="279" t="s">
        <v>91</v>
      </c>
      <c r="AM107" s="271"/>
      <c r="AN107" s="271"/>
      <c r="AO107" s="271"/>
      <c r="AP107" s="271"/>
      <c r="AQ107" s="271"/>
      <c r="AR107" s="271"/>
      <c r="AS107" s="271"/>
      <c r="AT107" s="271"/>
      <c r="AU107" s="271"/>
      <c r="AV107" s="271"/>
      <c r="AW107" s="271"/>
      <c r="AX107" s="271"/>
      <c r="AY107" s="272"/>
      <c r="AZ107" s="273" t="s">
        <v>134</v>
      </c>
      <c r="BA107" s="274"/>
      <c r="BB107" s="274"/>
      <c r="BC107" s="274"/>
      <c r="BD107" s="274"/>
      <c r="BE107" s="274"/>
      <c r="BF107" s="281"/>
      <c r="BG107" s="273" t="s">
        <v>93</v>
      </c>
      <c r="BH107" s="274"/>
      <c r="BI107" s="274"/>
      <c r="BJ107" s="274"/>
      <c r="BK107" s="274"/>
      <c r="BL107" s="274"/>
      <c r="BM107" s="274"/>
      <c r="BN107" s="281"/>
      <c r="BO107" s="273" t="s">
        <v>94</v>
      </c>
      <c r="BP107" s="274"/>
      <c r="BQ107" s="274"/>
      <c r="BR107" s="274"/>
      <c r="BS107" s="274"/>
      <c r="BT107" s="274"/>
      <c r="BU107" s="281"/>
      <c r="BV107" s="273"/>
      <c r="BW107" s="274"/>
      <c r="BX107" s="274"/>
      <c r="BY107" s="274"/>
      <c r="BZ107" s="281"/>
      <c r="CA107" s="273" t="s">
        <v>135</v>
      </c>
      <c r="CB107" s="274"/>
      <c r="CC107" s="274"/>
      <c r="CD107" s="274"/>
      <c r="CE107" s="274"/>
      <c r="CF107" s="274"/>
      <c r="CG107" s="274"/>
      <c r="CH107" s="274"/>
      <c r="CI107" s="274"/>
      <c r="CJ107" s="274"/>
      <c r="CK107" s="274"/>
      <c r="CL107" s="274"/>
      <c r="CM107" s="275"/>
      <c r="CN107" s="5"/>
      <c r="CO107" s="5"/>
      <c r="CP107" s="5"/>
      <c r="CQ107" s="5"/>
      <c r="CR107" s="5"/>
      <c r="CS107" s="280" t="s">
        <v>136</v>
      </c>
      <c r="CT107" s="274"/>
      <c r="CU107" s="274"/>
      <c r="CV107" s="274"/>
      <c r="CW107" s="274"/>
      <c r="CX107" s="274"/>
      <c r="CY107" s="274"/>
      <c r="CZ107" s="274"/>
      <c r="DA107" s="274"/>
      <c r="DB107" s="274"/>
      <c r="DC107" s="274"/>
      <c r="DD107" s="274"/>
      <c r="DE107" s="274"/>
      <c r="DF107" s="274"/>
      <c r="DG107" s="281"/>
      <c r="DH107" s="288" t="s">
        <v>132</v>
      </c>
      <c r="DI107" s="289"/>
      <c r="DJ107" s="289"/>
      <c r="DK107" s="289"/>
      <c r="DL107" s="289"/>
      <c r="DM107" s="289"/>
      <c r="DN107" s="289"/>
      <c r="DO107" s="289"/>
      <c r="DP107" s="290"/>
      <c r="DQ107" s="294" t="s">
        <v>89</v>
      </c>
      <c r="DR107" s="295"/>
      <c r="DS107" s="295"/>
      <c r="DT107" s="295"/>
      <c r="DU107" s="295"/>
      <c r="DV107" s="296"/>
      <c r="DW107" s="273" t="s">
        <v>133</v>
      </c>
      <c r="DX107" s="274"/>
      <c r="DY107" s="274"/>
      <c r="DZ107" s="274"/>
      <c r="EA107" s="274"/>
      <c r="EB107" s="274"/>
      <c r="EC107" s="281"/>
      <c r="ED107" s="279" t="s">
        <v>91</v>
      </c>
      <c r="EE107" s="271"/>
      <c r="EF107" s="271"/>
      <c r="EG107" s="271"/>
      <c r="EH107" s="271"/>
      <c r="EI107" s="271"/>
      <c r="EJ107" s="271"/>
      <c r="EK107" s="271"/>
      <c r="EL107" s="271"/>
      <c r="EM107" s="271"/>
      <c r="EN107" s="271"/>
      <c r="EO107" s="271"/>
      <c r="EP107" s="271"/>
      <c r="EQ107" s="272"/>
      <c r="ER107" s="273" t="s">
        <v>134</v>
      </c>
      <c r="ES107" s="274"/>
      <c r="ET107" s="274"/>
      <c r="EU107" s="274"/>
      <c r="EV107" s="274"/>
      <c r="EW107" s="274"/>
      <c r="EX107" s="281"/>
      <c r="EY107" s="273" t="s">
        <v>93</v>
      </c>
      <c r="EZ107" s="274"/>
      <c r="FA107" s="274"/>
      <c r="FB107" s="274"/>
      <c r="FC107" s="274"/>
      <c r="FD107" s="274"/>
      <c r="FE107" s="274"/>
      <c r="FF107" s="281"/>
      <c r="FG107" s="273" t="s">
        <v>94</v>
      </c>
      <c r="FH107" s="274"/>
      <c r="FI107" s="274"/>
      <c r="FJ107" s="274"/>
      <c r="FK107" s="274"/>
      <c r="FL107" s="274"/>
      <c r="FM107" s="281"/>
      <c r="FN107" s="273"/>
      <c r="FO107" s="274"/>
      <c r="FP107" s="274"/>
      <c r="FQ107" s="274"/>
      <c r="FR107" s="281"/>
      <c r="FS107" s="273" t="s">
        <v>135</v>
      </c>
      <c r="FT107" s="274"/>
      <c r="FU107" s="274"/>
      <c r="FV107" s="274"/>
      <c r="FW107" s="274"/>
      <c r="FX107" s="274"/>
      <c r="FY107" s="274"/>
      <c r="FZ107" s="274"/>
      <c r="GA107" s="274"/>
      <c r="GB107" s="274"/>
      <c r="GC107" s="274"/>
      <c r="GD107" s="274"/>
      <c r="GE107" s="275"/>
    </row>
    <row r="108" spans="1:187" x14ac:dyDescent="0.25">
      <c r="A108" s="282"/>
      <c r="B108" s="283"/>
      <c r="C108" s="283"/>
      <c r="D108" s="283"/>
      <c r="E108" s="283"/>
      <c r="F108" s="283"/>
      <c r="G108" s="283"/>
      <c r="H108" s="283"/>
      <c r="I108" s="283"/>
      <c r="J108" s="283"/>
      <c r="K108" s="283"/>
      <c r="L108" s="283"/>
      <c r="M108" s="283"/>
      <c r="N108" s="283"/>
      <c r="O108" s="284"/>
      <c r="P108" s="291"/>
      <c r="Q108" s="292"/>
      <c r="R108" s="292"/>
      <c r="S108" s="292"/>
      <c r="T108" s="292"/>
      <c r="U108" s="292"/>
      <c r="V108" s="292"/>
      <c r="W108" s="292"/>
      <c r="X108" s="293"/>
      <c r="Y108" s="297"/>
      <c r="Z108" s="298"/>
      <c r="AA108" s="298"/>
      <c r="AB108" s="298"/>
      <c r="AC108" s="298"/>
      <c r="AD108" s="299"/>
      <c r="AE108" s="276"/>
      <c r="AF108" s="277"/>
      <c r="AG108" s="277"/>
      <c r="AH108" s="277"/>
      <c r="AI108" s="277"/>
      <c r="AJ108" s="277"/>
      <c r="AK108" s="300"/>
      <c r="AL108" s="234" t="s">
        <v>62</v>
      </c>
      <c r="AM108" s="235"/>
      <c r="AN108" s="235"/>
      <c r="AO108" s="235"/>
      <c r="AP108" s="235"/>
      <c r="AQ108" s="235"/>
      <c r="AR108" s="236"/>
      <c r="AS108" s="234" t="s">
        <v>97</v>
      </c>
      <c r="AT108" s="235"/>
      <c r="AU108" s="235"/>
      <c r="AV108" s="235"/>
      <c r="AW108" s="235"/>
      <c r="AX108" s="235"/>
      <c r="AY108" s="236"/>
      <c r="AZ108" s="276"/>
      <c r="BA108" s="277"/>
      <c r="BB108" s="277"/>
      <c r="BC108" s="277"/>
      <c r="BD108" s="277"/>
      <c r="BE108" s="277"/>
      <c r="BF108" s="300"/>
      <c r="BG108" s="276"/>
      <c r="BH108" s="277"/>
      <c r="BI108" s="277"/>
      <c r="BJ108" s="277"/>
      <c r="BK108" s="277"/>
      <c r="BL108" s="277"/>
      <c r="BM108" s="277"/>
      <c r="BN108" s="300"/>
      <c r="BO108" s="276"/>
      <c r="BP108" s="277"/>
      <c r="BQ108" s="277"/>
      <c r="BR108" s="277"/>
      <c r="BS108" s="277"/>
      <c r="BT108" s="277"/>
      <c r="BU108" s="300"/>
      <c r="BV108" s="276"/>
      <c r="BW108" s="277"/>
      <c r="BX108" s="277"/>
      <c r="BY108" s="277"/>
      <c r="BZ108" s="300"/>
      <c r="CA108" s="276"/>
      <c r="CB108" s="277"/>
      <c r="CC108" s="277"/>
      <c r="CD108" s="277"/>
      <c r="CE108" s="277"/>
      <c r="CF108" s="277"/>
      <c r="CG108" s="277"/>
      <c r="CH108" s="277"/>
      <c r="CI108" s="277"/>
      <c r="CJ108" s="277"/>
      <c r="CK108" s="277"/>
      <c r="CL108" s="277"/>
      <c r="CM108" s="278"/>
      <c r="CN108" s="5"/>
      <c r="CO108" s="5"/>
      <c r="CP108" s="5"/>
      <c r="CQ108" s="5"/>
      <c r="CR108" s="5"/>
      <c r="CS108" s="282"/>
      <c r="CT108" s="283"/>
      <c r="CU108" s="283"/>
      <c r="CV108" s="283"/>
      <c r="CW108" s="283"/>
      <c r="CX108" s="283"/>
      <c r="CY108" s="283"/>
      <c r="CZ108" s="283"/>
      <c r="DA108" s="283"/>
      <c r="DB108" s="283"/>
      <c r="DC108" s="283"/>
      <c r="DD108" s="283"/>
      <c r="DE108" s="283"/>
      <c r="DF108" s="283"/>
      <c r="DG108" s="284"/>
      <c r="DH108" s="291"/>
      <c r="DI108" s="292"/>
      <c r="DJ108" s="292"/>
      <c r="DK108" s="292"/>
      <c r="DL108" s="292"/>
      <c r="DM108" s="292"/>
      <c r="DN108" s="292"/>
      <c r="DO108" s="292"/>
      <c r="DP108" s="293"/>
      <c r="DQ108" s="297"/>
      <c r="DR108" s="298"/>
      <c r="DS108" s="298"/>
      <c r="DT108" s="298"/>
      <c r="DU108" s="298"/>
      <c r="DV108" s="299"/>
      <c r="DW108" s="276"/>
      <c r="DX108" s="277"/>
      <c r="DY108" s="277"/>
      <c r="DZ108" s="277"/>
      <c r="EA108" s="277"/>
      <c r="EB108" s="277"/>
      <c r="EC108" s="300"/>
      <c r="ED108" s="234" t="s">
        <v>62</v>
      </c>
      <c r="EE108" s="235"/>
      <c r="EF108" s="235"/>
      <c r="EG108" s="235"/>
      <c r="EH108" s="235"/>
      <c r="EI108" s="235"/>
      <c r="EJ108" s="236"/>
      <c r="EK108" s="302" t="s">
        <v>97</v>
      </c>
      <c r="EL108" s="219"/>
      <c r="EM108" s="219"/>
      <c r="EN108" s="219"/>
      <c r="EO108" s="219"/>
      <c r="EP108" s="219"/>
      <c r="EQ108" s="303"/>
      <c r="ER108" s="276"/>
      <c r="ES108" s="277"/>
      <c r="ET108" s="277"/>
      <c r="EU108" s="277"/>
      <c r="EV108" s="277"/>
      <c r="EW108" s="277"/>
      <c r="EX108" s="300"/>
      <c r="EY108" s="276"/>
      <c r="EZ108" s="277"/>
      <c r="FA108" s="277"/>
      <c r="FB108" s="277"/>
      <c r="FC108" s="277"/>
      <c r="FD108" s="277"/>
      <c r="FE108" s="277"/>
      <c r="FF108" s="300"/>
      <c r="FG108" s="276"/>
      <c r="FH108" s="277"/>
      <c r="FI108" s="277"/>
      <c r="FJ108" s="277"/>
      <c r="FK108" s="277"/>
      <c r="FL108" s="277"/>
      <c r="FM108" s="300"/>
      <c r="FN108" s="276"/>
      <c r="FO108" s="277"/>
      <c r="FP108" s="277"/>
      <c r="FQ108" s="277"/>
      <c r="FR108" s="300"/>
      <c r="FS108" s="276"/>
      <c r="FT108" s="277"/>
      <c r="FU108" s="277"/>
      <c r="FV108" s="277"/>
      <c r="FW108" s="277"/>
      <c r="FX108" s="277"/>
      <c r="FY108" s="277"/>
      <c r="FZ108" s="277"/>
      <c r="GA108" s="277"/>
      <c r="GB108" s="277"/>
      <c r="GC108" s="277"/>
      <c r="GD108" s="277"/>
      <c r="GE108" s="278"/>
    </row>
    <row r="109" spans="1:187" ht="11.25" customHeight="1" thickBot="1" x14ac:dyDescent="0.3">
      <c r="A109" s="285"/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7"/>
      <c r="P109" s="267">
        <v>35</v>
      </c>
      <c r="Q109" s="268"/>
      <c r="R109" s="268"/>
      <c r="S109" s="268"/>
      <c r="T109" s="268"/>
      <c r="U109" s="268"/>
      <c r="V109" s="268"/>
      <c r="W109" s="268"/>
      <c r="X109" s="301"/>
      <c r="Y109" s="267">
        <v>36</v>
      </c>
      <c r="Z109" s="268"/>
      <c r="AA109" s="268"/>
      <c r="AB109" s="268"/>
      <c r="AC109" s="268"/>
      <c r="AD109" s="301"/>
      <c r="AE109" s="267">
        <v>37</v>
      </c>
      <c r="AF109" s="268"/>
      <c r="AG109" s="268"/>
      <c r="AH109" s="268"/>
      <c r="AI109" s="268"/>
      <c r="AJ109" s="268"/>
      <c r="AK109" s="301"/>
      <c r="AL109" s="267">
        <v>38</v>
      </c>
      <c r="AM109" s="268"/>
      <c r="AN109" s="268"/>
      <c r="AO109" s="268"/>
      <c r="AP109" s="268"/>
      <c r="AQ109" s="268"/>
      <c r="AR109" s="301"/>
      <c r="AS109" s="267">
        <v>39</v>
      </c>
      <c r="AT109" s="268"/>
      <c r="AU109" s="268"/>
      <c r="AV109" s="268"/>
      <c r="AW109" s="268"/>
      <c r="AX109" s="268"/>
      <c r="AY109" s="301"/>
      <c r="AZ109" s="267">
        <v>40</v>
      </c>
      <c r="BA109" s="268"/>
      <c r="BB109" s="268"/>
      <c r="BC109" s="268"/>
      <c r="BD109" s="268"/>
      <c r="BE109" s="268"/>
      <c r="BF109" s="301"/>
      <c r="BG109" s="267">
        <v>41</v>
      </c>
      <c r="BH109" s="268"/>
      <c r="BI109" s="268"/>
      <c r="BJ109" s="268"/>
      <c r="BK109" s="268"/>
      <c r="BL109" s="268"/>
      <c r="BM109" s="268"/>
      <c r="BN109" s="301"/>
      <c r="BO109" s="267">
        <v>42</v>
      </c>
      <c r="BP109" s="268"/>
      <c r="BQ109" s="268"/>
      <c r="BR109" s="268"/>
      <c r="BS109" s="268"/>
      <c r="BT109" s="268"/>
      <c r="BU109" s="301"/>
      <c r="BV109" s="267">
        <v>43</v>
      </c>
      <c r="BW109" s="268"/>
      <c r="BX109" s="268"/>
      <c r="BY109" s="268"/>
      <c r="BZ109" s="301"/>
      <c r="CA109" s="267">
        <v>44</v>
      </c>
      <c r="CB109" s="268"/>
      <c r="CC109" s="268"/>
      <c r="CD109" s="268"/>
      <c r="CE109" s="268"/>
      <c r="CF109" s="268"/>
      <c r="CG109" s="268"/>
      <c r="CH109" s="268"/>
      <c r="CI109" s="268"/>
      <c r="CJ109" s="268"/>
      <c r="CK109" s="268"/>
      <c r="CL109" s="268"/>
      <c r="CM109" s="269"/>
      <c r="CN109" s="5"/>
      <c r="CO109" s="5"/>
      <c r="CP109" s="5"/>
      <c r="CQ109" s="5"/>
      <c r="CR109" s="5"/>
      <c r="CS109" s="285"/>
      <c r="CT109" s="286"/>
      <c r="CU109" s="286"/>
      <c r="CV109" s="286"/>
      <c r="CW109" s="286"/>
      <c r="CX109" s="286"/>
      <c r="CY109" s="286"/>
      <c r="CZ109" s="286"/>
      <c r="DA109" s="286"/>
      <c r="DB109" s="286"/>
      <c r="DC109" s="286"/>
      <c r="DD109" s="286"/>
      <c r="DE109" s="286"/>
      <c r="DF109" s="286"/>
      <c r="DG109" s="287"/>
      <c r="DH109" s="267">
        <v>45</v>
      </c>
      <c r="DI109" s="268"/>
      <c r="DJ109" s="268"/>
      <c r="DK109" s="268"/>
      <c r="DL109" s="268"/>
      <c r="DM109" s="268"/>
      <c r="DN109" s="268"/>
      <c r="DO109" s="268"/>
      <c r="DP109" s="301"/>
      <c r="DQ109" s="267">
        <v>46</v>
      </c>
      <c r="DR109" s="268"/>
      <c r="DS109" s="268"/>
      <c r="DT109" s="268"/>
      <c r="DU109" s="268"/>
      <c r="DV109" s="301"/>
      <c r="DW109" s="267">
        <v>47</v>
      </c>
      <c r="DX109" s="268"/>
      <c r="DY109" s="268"/>
      <c r="DZ109" s="268"/>
      <c r="EA109" s="268"/>
      <c r="EB109" s="268"/>
      <c r="EC109" s="301"/>
      <c r="ED109" s="267">
        <v>48</v>
      </c>
      <c r="EE109" s="268"/>
      <c r="EF109" s="268"/>
      <c r="EG109" s="268"/>
      <c r="EH109" s="268"/>
      <c r="EI109" s="268"/>
      <c r="EJ109" s="301"/>
      <c r="EK109" s="267">
        <v>49</v>
      </c>
      <c r="EL109" s="268"/>
      <c r="EM109" s="268"/>
      <c r="EN109" s="268"/>
      <c r="EO109" s="268"/>
      <c r="EP109" s="268"/>
      <c r="EQ109" s="301"/>
      <c r="ER109" s="267">
        <v>50</v>
      </c>
      <c r="ES109" s="268"/>
      <c r="ET109" s="268"/>
      <c r="EU109" s="268"/>
      <c r="EV109" s="268"/>
      <c r="EW109" s="268"/>
      <c r="EX109" s="301"/>
      <c r="EY109" s="267">
        <v>51</v>
      </c>
      <c r="EZ109" s="268"/>
      <c r="FA109" s="268"/>
      <c r="FB109" s="268"/>
      <c r="FC109" s="268"/>
      <c r="FD109" s="268"/>
      <c r="FE109" s="268"/>
      <c r="FF109" s="301"/>
      <c r="FG109" s="267">
        <v>52</v>
      </c>
      <c r="FH109" s="268"/>
      <c r="FI109" s="268"/>
      <c r="FJ109" s="268"/>
      <c r="FK109" s="268"/>
      <c r="FL109" s="268"/>
      <c r="FM109" s="301"/>
      <c r="FN109" s="267">
        <v>53</v>
      </c>
      <c r="FO109" s="268"/>
      <c r="FP109" s="268"/>
      <c r="FQ109" s="268"/>
      <c r="FR109" s="301"/>
      <c r="FS109" s="267">
        <v>54</v>
      </c>
      <c r="FT109" s="268"/>
      <c r="FU109" s="268"/>
      <c r="FV109" s="268"/>
      <c r="FW109" s="268"/>
      <c r="FX109" s="268"/>
      <c r="FY109" s="268"/>
      <c r="FZ109" s="268"/>
      <c r="GA109" s="268"/>
      <c r="GB109" s="268"/>
      <c r="GC109" s="268"/>
      <c r="GD109" s="268"/>
      <c r="GE109" s="269"/>
    </row>
    <row r="110" spans="1:187" ht="14.4" thickTop="1" thickBot="1" x14ac:dyDescent="0.3">
      <c r="A110" s="270" t="s">
        <v>98</v>
      </c>
      <c r="B110" s="271"/>
      <c r="C110" s="271"/>
      <c r="D110" s="271"/>
      <c r="E110" s="271"/>
      <c r="F110" s="271"/>
      <c r="G110" s="271"/>
      <c r="H110" s="271"/>
      <c r="I110" s="271"/>
      <c r="J110" s="271"/>
      <c r="K110" s="271"/>
      <c r="L110" s="271"/>
      <c r="M110" s="271"/>
      <c r="N110" s="271"/>
      <c r="O110" s="272"/>
      <c r="P110" s="244" t="s">
        <v>99</v>
      </c>
      <c r="Q110" s="245"/>
      <c r="R110" s="245"/>
      <c r="S110" s="245"/>
      <c r="T110" s="245"/>
      <c r="U110" s="245"/>
      <c r="V110" s="245"/>
      <c r="W110" s="245"/>
      <c r="X110" s="246"/>
      <c r="Y110" s="244" t="s">
        <v>100</v>
      </c>
      <c r="Z110" s="245"/>
      <c r="AA110" s="245"/>
      <c r="AB110" s="245"/>
      <c r="AC110" s="245"/>
      <c r="AD110" s="246"/>
      <c r="AE110" s="244" t="s">
        <v>101</v>
      </c>
      <c r="AF110" s="245"/>
      <c r="AG110" s="245"/>
      <c r="AH110" s="245"/>
      <c r="AI110" s="245"/>
      <c r="AJ110" s="245"/>
      <c r="AK110" s="246"/>
      <c r="AL110" s="244" t="s">
        <v>137</v>
      </c>
      <c r="AM110" s="245"/>
      <c r="AN110" s="245"/>
      <c r="AO110" s="245"/>
      <c r="AP110" s="245"/>
      <c r="AQ110" s="245"/>
      <c r="AR110" s="246"/>
      <c r="AS110" s="244" t="s">
        <v>21</v>
      </c>
      <c r="AT110" s="245"/>
      <c r="AU110" s="245"/>
      <c r="AV110" s="245"/>
      <c r="AW110" s="245"/>
      <c r="AX110" s="245"/>
      <c r="AY110" s="246"/>
      <c r="AZ110" s="244" t="s">
        <v>21</v>
      </c>
      <c r="BA110" s="245"/>
      <c r="BB110" s="245"/>
      <c r="BC110" s="245"/>
      <c r="BD110" s="245"/>
      <c r="BE110" s="245"/>
      <c r="BF110" s="246"/>
      <c r="BG110" s="244" t="s">
        <v>102</v>
      </c>
      <c r="BH110" s="245"/>
      <c r="BI110" s="245"/>
      <c r="BJ110" s="245"/>
      <c r="BK110" s="245"/>
      <c r="BL110" s="245"/>
      <c r="BM110" s="245"/>
      <c r="BN110" s="246"/>
      <c r="BO110" s="244" t="s">
        <v>103</v>
      </c>
      <c r="BP110" s="245"/>
      <c r="BQ110" s="245"/>
      <c r="BR110" s="245"/>
      <c r="BS110" s="245"/>
      <c r="BT110" s="245"/>
      <c r="BU110" s="246"/>
      <c r="BV110" s="244"/>
      <c r="BW110" s="245"/>
      <c r="BX110" s="245"/>
      <c r="BY110" s="245"/>
      <c r="BZ110" s="246"/>
      <c r="CA110" s="244" t="s">
        <v>104</v>
      </c>
      <c r="CB110" s="245"/>
      <c r="CC110" s="245"/>
      <c r="CD110" s="245"/>
      <c r="CE110" s="245"/>
      <c r="CF110" s="245"/>
      <c r="CG110" s="245"/>
      <c r="CH110" s="245"/>
      <c r="CI110" s="245"/>
      <c r="CJ110" s="245"/>
      <c r="CK110" s="245"/>
      <c r="CL110" s="245"/>
      <c r="CM110" s="247"/>
      <c r="CN110" s="5"/>
      <c r="CO110" s="5"/>
      <c r="CP110" s="5"/>
      <c r="CQ110" s="5"/>
      <c r="CR110" s="5"/>
      <c r="CS110" s="270" t="s">
        <v>98</v>
      </c>
      <c r="CT110" s="271"/>
      <c r="CU110" s="271"/>
      <c r="CV110" s="271"/>
      <c r="CW110" s="271"/>
      <c r="CX110" s="271"/>
      <c r="CY110" s="271"/>
      <c r="CZ110" s="271"/>
      <c r="DA110" s="271"/>
      <c r="DB110" s="271"/>
      <c r="DC110" s="271"/>
      <c r="DD110" s="271"/>
      <c r="DE110" s="271"/>
      <c r="DF110" s="271"/>
      <c r="DG110" s="272"/>
      <c r="DH110" s="244" t="s">
        <v>99</v>
      </c>
      <c r="DI110" s="245"/>
      <c r="DJ110" s="245"/>
      <c r="DK110" s="245"/>
      <c r="DL110" s="245"/>
      <c r="DM110" s="245"/>
      <c r="DN110" s="245"/>
      <c r="DO110" s="245"/>
      <c r="DP110" s="246"/>
      <c r="DQ110" s="244" t="s">
        <v>100</v>
      </c>
      <c r="DR110" s="245"/>
      <c r="DS110" s="245"/>
      <c r="DT110" s="245"/>
      <c r="DU110" s="245"/>
      <c r="DV110" s="246"/>
      <c r="DW110" s="244" t="s">
        <v>101</v>
      </c>
      <c r="DX110" s="245"/>
      <c r="DY110" s="245"/>
      <c r="DZ110" s="245"/>
      <c r="EA110" s="245"/>
      <c r="EB110" s="245"/>
      <c r="EC110" s="246"/>
      <c r="ED110" s="244" t="s">
        <v>137</v>
      </c>
      <c r="EE110" s="245"/>
      <c r="EF110" s="245"/>
      <c r="EG110" s="245"/>
      <c r="EH110" s="245"/>
      <c r="EI110" s="245"/>
      <c r="EJ110" s="246"/>
      <c r="EK110" s="244" t="s">
        <v>21</v>
      </c>
      <c r="EL110" s="245"/>
      <c r="EM110" s="245"/>
      <c r="EN110" s="245"/>
      <c r="EO110" s="245"/>
      <c r="EP110" s="245"/>
      <c r="EQ110" s="246"/>
      <c r="ER110" s="244" t="s">
        <v>21</v>
      </c>
      <c r="ES110" s="245"/>
      <c r="ET110" s="245"/>
      <c r="EU110" s="245"/>
      <c r="EV110" s="245"/>
      <c r="EW110" s="245"/>
      <c r="EX110" s="246"/>
      <c r="EY110" s="244" t="s">
        <v>102</v>
      </c>
      <c r="EZ110" s="245"/>
      <c r="FA110" s="245"/>
      <c r="FB110" s="245"/>
      <c r="FC110" s="245"/>
      <c r="FD110" s="245"/>
      <c r="FE110" s="245"/>
      <c r="FF110" s="246"/>
      <c r="FG110" s="244" t="s">
        <v>103</v>
      </c>
      <c r="FH110" s="245"/>
      <c r="FI110" s="245"/>
      <c r="FJ110" s="245"/>
      <c r="FK110" s="245"/>
      <c r="FL110" s="245"/>
      <c r="FM110" s="246"/>
      <c r="FN110" s="244"/>
      <c r="FO110" s="245"/>
      <c r="FP110" s="245"/>
      <c r="FQ110" s="245"/>
      <c r="FR110" s="246"/>
      <c r="FS110" s="244" t="s">
        <v>104</v>
      </c>
      <c r="FT110" s="245"/>
      <c r="FU110" s="245"/>
      <c r="FV110" s="245"/>
      <c r="FW110" s="245"/>
      <c r="FX110" s="245"/>
      <c r="FY110" s="245"/>
      <c r="FZ110" s="245"/>
      <c r="GA110" s="245"/>
      <c r="GB110" s="245"/>
      <c r="GC110" s="245"/>
      <c r="GD110" s="245"/>
      <c r="GE110" s="247"/>
    </row>
    <row r="111" spans="1:187" x14ac:dyDescent="0.25">
      <c r="A111" s="218" t="s">
        <v>105</v>
      </c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20"/>
      <c r="P111" s="248"/>
      <c r="Q111" s="249"/>
      <c r="R111" s="249"/>
      <c r="S111" s="249"/>
      <c r="T111" s="249"/>
      <c r="U111" s="249"/>
      <c r="V111" s="249"/>
      <c r="W111" s="249"/>
      <c r="X111" s="250"/>
      <c r="Y111" s="251"/>
      <c r="Z111" s="252"/>
      <c r="AA111" s="252"/>
      <c r="AB111" s="252"/>
      <c r="AC111" s="252"/>
      <c r="AD111" s="253"/>
      <c r="AE111" s="254"/>
      <c r="AF111" s="255"/>
      <c r="AG111" s="255"/>
      <c r="AH111" s="255"/>
      <c r="AI111" s="255"/>
      <c r="AJ111" s="255"/>
      <c r="AK111" s="256"/>
      <c r="AL111" s="251"/>
      <c r="AM111" s="252"/>
      <c r="AN111" s="252"/>
      <c r="AO111" s="252"/>
      <c r="AP111" s="252"/>
      <c r="AQ111" s="252"/>
      <c r="AR111" s="253"/>
      <c r="AS111" s="251"/>
      <c r="AT111" s="252"/>
      <c r="AU111" s="252"/>
      <c r="AV111" s="252"/>
      <c r="AW111" s="252"/>
      <c r="AX111" s="252"/>
      <c r="AY111" s="253"/>
      <c r="AZ111" s="251"/>
      <c r="BA111" s="252"/>
      <c r="BB111" s="252"/>
      <c r="BC111" s="252"/>
      <c r="BD111" s="252"/>
      <c r="BE111" s="252"/>
      <c r="BF111" s="253"/>
      <c r="BG111" s="257"/>
      <c r="BH111" s="258"/>
      <c r="BI111" s="258"/>
      <c r="BJ111" s="258"/>
      <c r="BK111" s="258"/>
      <c r="BL111" s="258"/>
      <c r="BM111" s="258"/>
      <c r="BN111" s="259"/>
      <c r="BO111" s="257"/>
      <c r="BP111" s="258"/>
      <c r="BQ111" s="258"/>
      <c r="BR111" s="258"/>
      <c r="BS111" s="258"/>
      <c r="BT111" s="258"/>
      <c r="BU111" s="259"/>
      <c r="BV111" s="260"/>
      <c r="BW111" s="261"/>
      <c r="BX111" s="261"/>
      <c r="BY111" s="261"/>
      <c r="BZ111" s="266"/>
      <c r="CA111" s="260" t="s">
        <v>106</v>
      </c>
      <c r="CB111" s="261"/>
      <c r="CC111" s="261"/>
      <c r="CD111" s="261"/>
      <c r="CE111" s="261"/>
      <c r="CF111" s="261"/>
      <c r="CG111" s="261"/>
      <c r="CH111" s="261"/>
      <c r="CI111" s="261"/>
      <c r="CJ111" s="261"/>
      <c r="CK111" s="261"/>
      <c r="CL111" s="261"/>
      <c r="CM111" s="262"/>
      <c r="CN111" s="5"/>
      <c r="CO111" s="5"/>
      <c r="CP111" s="5"/>
      <c r="CQ111" s="5"/>
      <c r="CR111" s="5"/>
      <c r="CS111" s="218" t="s">
        <v>105</v>
      </c>
      <c r="CT111" s="219"/>
      <c r="CU111" s="219"/>
      <c r="CV111" s="219"/>
      <c r="CW111" s="219"/>
      <c r="CX111" s="219"/>
      <c r="CY111" s="219"/>
      <c r="CZ111" s="219"/>
      <c r="DA111" s="219"/>
      <c r="DB111" s="219"/>
      <c r="DC111" s="219"/>
      <c r="DD111" s="219"/>
      <c r="DE111" s="219"/>
      <c r="DF111" s="219"/>
      <c r="DG111" s="220"/>
      <c r="DH111" s="263"/>
      <c r="DI111" s="264"/>
      <c r="DJ111" s="264"/>
      <c r="DK111" s="264"/>
      <c r="DL111" s="264"/>
      <c r="DM111" s="264"/>
      <c r="DN111" s="264"/>
      <c r="DO111" s="264"/>
      <c r="DP111" s="265"/>
      <c r="DQ111" s="238"/>
      <c r="DR111" s="239"/>
      <c r="DS111" s="239"/>
      <c r="DT111" s="239"/>
      <c r="DU111" s="239"/>
      <c r="DV111" s="240"/>
      <c r="DW111" s="260"/>
      <c r="DX111" s="261"/>
      <c r="DY111" s="261"/>
      <c r="DZ111" s="261"/>
      <c r="EA111" s="261"/>
      <c r="EB111" s="261"/>
      <c r="EC111" s="266"/>
      <c r="ED111" s="238"/>
      <c r="EE111" s="239"/>
      <c r="EF111" s="239"/>
      <c r="EG111" s="239"/>
      <c r="EH111" s="239"/>
      <c r="EI111" s="239"/>
      <c r="EJ111" s="240"/>
      <c r="EK111" s="238"/>
      <c r="EL111" s="239"/>
      <c r="EM111" s="239"/>
      <c r="EN111" s="239"/>
      <c r="EO111" s="239"/>
      <c r="EP111" s="239"/>
      <c r="EQ111" s="240"/>
      <c r="ER111" s="238"/>
      <c r="ES111" s="239"/>
      <c r="ET111" s="239"/>
      <c r="EU111" s="239"/>
      <c r="EV111" s="239"/>
      <c r="EW111" s="239"/>
      <c r="EX111" s="240"/>
      <c r="EY111" s="241"/>
      <c r="EZ111" s="242"/>
      <c r="FA111" s="242"/>
      <c r="FB111" s="242"/>
      <c r="FC111" s="242"/>
      <c r="FD111" s="242"/>
      <c r="FE111" s="242"/>
      <c r="FF111" s="243"/>
      <c r="FG111" s="241"/>
      <c r="FH111" s="242"/>
      <c r="FI111" s="242"/>
      <c r="FJ111" s="242"/>
      <c r="FK111" s="242"/>
      <c r="FL111" s="242"/>
      <c r="FM111" s="243"/>
      <c r="FN111" s="260"/>
      <c r="FO111" s="261"/>
      <c r="FP111" s="261"/>
      <c r="FQ111" s="261"/>
      <c r="FR111" s="266"/>
      <c r="FS111" s="260" t="s">
        <v>106</v>
      </c>
      <c r="FT111" s="261"/>
      <c r="FU111" s="261"/>
      <c r="FV111" s="261"/>
      <c r="FW111" s="261"/>
      <c r="FX111" s="261"/>
      <c r="FY111" s="261"/>
      <c r="FZ111" s="261"/>
      <c r="GA111" s="261"/>
      <c r="GB111" s="261"/>
      <c r="GC111" s="261"/>
      <c r="GD111" s="261"/>
      <c r="GE111" s="262"/>
    </row>
    <row r="112" spans="1:187" x14ac:dyDescent="0.25">
      <c r="A112" s="218" t="s">
        <v>107</v>
      </c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20"/>
      <c r="P112" s="221"/>
      <c r="Q112" s="222"/>
      <c r="R112" s="222"/>
      <c r="S112" s="222"/>
      <c r="T112" s="222"/>
      <c r="U112" s="222"/>
      <c r="V112" s="222"/>
      <c r="W112" s="222"/>
      <c r="X112" s="223"/>
      <c r="Y112" s="224"/>
      <c r="Z112" s="222"/>
      <c r="AA112" s="222"/>
      <c r="AB112" s="222"/>
      <c r="AC112" s="222"/>
      <c r="AD112" s="223"/>
      <c r="AE112" s="224"/>
      <c r="AF112" s="222"/>
      <c r="AG112" s="222"/>
      <c r="AH112" s="222"/>
      <c r="AI112" s="222"/>
      <c r="AJ112" s="222"/>
      <c r="AK112" s="223"/>
      <c r="AL112" s="224"/>
      <c r="AM112" s="222"/>
      <c r="AN112" s="222"/>
      <c r="AO112" s="222"/>
      <c r="AP112" s="222"/>
      <c r="AQ112" s="222"/>
      <c r="AR112" s="223"/>
      <c r="AS112" s="224"/>
      <c r="AT112" s="222"/>
      <c r="AU112" s="222"/>
      <c r="AV112" s="222"/>
      <c r="AW112" s="222"/>
      <c r="AX112" s="222"/>
      <c r="AY112" s="223"/>
      <c r="AZ112" s="224"/>
      <c r="BA112" s="222"/>
      <c r="BB112" s="222"/>
      <c r="BC112" s="222"/>
      <c r="BD112" s="222"/>
      <c r="BE112" s="222"/>
      <c r="BF112" s="223"/>
      <c r="BG112" s="224"/>
      <c r="BH112" s="222"/>
      <c r="BI112" s="222"/>
      <c r="BJ112" s="222"/>
      <c r="BK112" s="222"/>
      <c r="BL112" s="222"/>
      <c r="BM112" s="222"/>
      <c r="BN112" s="223"/>
      <c r="BO112" s="224"/>
      <c r="BP112" s="222"/>
      <c r="BQ112" s="222"/>
      <c r="BR112" s="222"/>
      <c r="BS112" s="222"/>
      <c r="BT112" s="222"/>
      <c r="BU112" s="223"/>
      <c r="BV112" s="234"/>
      <c r="BW112" s="235"/>
      <c r="BX112" s="235"/>
      <c r="BY112" s="235"/>
      <c r="BZ112" s="236"/>
      <c r="CA112" s="234" t="s">
        <v>106</v>
      </c>
      <c r="CB112" s="235"/>
      <c r="CC112" s="235"/>
      <c r="CD112" s="235"/>
      <c r="CE112" s="235"/>
      <c r="CF112" s="235"/>
      <c r="CG112" s="235"/>
      <c r="CH112" s="235"/>
      <c r="CI112" s="235"/>
      <c r="CJ112" s="235"/>
      <c r="CK112" s="235"/>
      <c r="CL112" s="235"/>
      <c r="CM112" s="237"/>
      <c r="CN112" s="5"/>
      <c r="CO112" s="5"/>
      <c r="CP112" s="5"/>
      <c r="CQ112" s="5"/>
      <c r="CR112" s="5"/>
      <c r="CS112" s="218" t="s">
        <v>107</v>
      </c>
      <c r="CT112" s="219"/>
      <c r="CU112" s="219"/>
      <c r="CV112" s="219"/>
      <c r="CW112" s="219"/>
      <c r="CX112" s="219"/>
      <c r="CY112" s="219"/>
      <c r="CZ112" s="219"/>
      <c r="DA112" s="219"/>
      <c r="DB112" s="219"/>
      <c r="DC112" s="219"/>
      <c r="DD112" s="219"/>
      <c r="DE112" s="219"/>
      <c r="DF112" s="219"/>
      <c r="DG112" s="220"/>
      <c r="DH112" s="221"/>
      <c r="DI112" s="222"/>
      <c r="DJ112" s="222"/>
      <c r="DK112" s="222"/>
      <c r="DL112" s="222"/>
      <c r="DM112" s="222"/>
      <c r="DN112" s="222"/>
      <c r="DO112" s="222"/>
      <c r="DP112" s="223"/>
      <c r="DQ112" s="224"/>
      <c r="DR112" s="222"/>
      <c r="DS112" s="222"/>
      <c r="DT112" s="222"/>
      <c r="DU112" s="222"/>
      <c r="DV112" s="223"/>
      <c r="DW112" s="224"/>
      <c r="DX112" s="222"/>
      <c r="DY112" s="222"/>
      <c r="DZ112" s="222"/>
      <c r="EA112" s="222"/>
      <c r="EB112" s="222"/>
      <c r="EC112" s="223"/>
      <c r="ED112" s="224"/>
      <c r="EE112" s="222"/>
      <c r="EF112" s="222"/>
      <c r="EG112" s="222"/>
      <c r="EH112" s="222"/>
      <c r="EI112" s="222"/>
      <c r="EJ112" s="223"/>
      <c r="EK112" s="224"/>
      <c r="EL112" s="222"/>
      <c r="EM112" s="222"/>
      <c r="EN112" s="222"/>
      <c r="EO112" s="222"/>
      <c r="EP112" s="222"/>
      <c r="EQ112" s="223"/>
      <c r="ER112" s="224"/>
      <c r="ES112" s="222"/>
      <c r="ET112" s="222"/>
      <c r="EU112" s="222"/>
      <c r="EV112" s="222"/>
      <c r="EW112" s="222"/>
      <c r="EX112" s="223"/>
      <c r="EY112" s="224"/>
      <c r="EZ112" s="222"/>
      <c r="FA112" s="222"/>
      <c r="FB112" s="222"/>
      <c r="FC112" s="222"/>
      <c r="FD112" s="222"/>
      <c r="FE112" s="222"/>
      <c r="FF112" s="223"/>
      <c r="FG112" s="224"/>
      <c r="FH112" s="222"/>
      <c r="FI112" s="222"/>
      <c r="FJ112" s="222"/>
      <c r="FK112" s="222"/>
      <c r="FL112" s="222"/>
      <c r="FM112" s="223"/>
      <c r="FN112" s="234"/>
      <c r="FO112" s="235"/>
      <c r="FP112" s="235"/>
      <c r="FQ112" s="235"/>
      <c r="FR112" s="236"/>
      <c r="FS112" s="234" t="s">
        <v>106</v>
      </c>
      <c r="FT112" s="235"/>
      <c r="FU112" s="235"/>
      <c r="FV112" s="235"/>
      <c r="FW112" s="235"/>
      <c r="FX112" s="235"/>
      <c r="FY112" s="235"/>
      <c r="FZ112" s="235"/>
      <c r="GA112" s="235"/>
      <c r="GB112" s="235"/>
      <c r="GC112" s="235"/>
      <c r="GD112" s="235"/>
      <c r="GE112" s="237"/>
    </row>
    <row r="113" spans="1:187" ht="13.8" thickBot="1" x14ac:dyDescent="0.3">
      <c r="A113" s="231" t="s">
        <v>108</v>
      </c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3"/>
      <c r="P113" s="194"/>
      <c r="Q113" s="192"/>
      <c r="R113" s="192"/>
      <c r="S113" s="192"/>
      <c r="T113" s="192"/>
      <c r="U113" s="192"/>
      <c r="V113" s="192"/>
      <c r="W113" s="192"/>
      <c r="X113" s="193"/>
      <c r="Y113" s="191"/>
      <c r="Z113" s="192"/>
      <c r="AA113" s="192"/>
      <c r="AB113" s="192"/>
      <c r="AC113" s="192"/>
      <c r="AD113" s="193"/>
      <c r="AE113" s="191"/>
      <c r="AF113" s="192"/>
      <c r="AG113" s="192"/>
      <c r="AH113" s="192"/>
      <c r="AI113" s="192"/>
      <c r="AJ113" s="192"/>
      <c r="AK113" s="193"/>
      <c r="AL113" s="191"/>
      <c r="AM113" s="192"/>
      <c r="AN113" s="192"/>
      <c r="AO113" s="192"/>
      <c r="AP113" s="192"/>
      <c r="AQ113" s="192"/>
      <c r="AR113" s="193"/>
      <c r="AS113" s="191"/>
      <c r="AT113" s="192"/>
      <c r="AU113" s="192"/>
      <c r="AV113" s="192"/>
      <c r="AW113" s="192"/>
      <c r="AX113" s="192"/>
      <c r="AY113" s="193"/>
      <c r="AZ113" s="191"/>
      <c r="BA113" s="192"/>
      <c r="BB113" s="192"/>
      <c r="BC113" s="192"/>
      <c r="BD113" s="192"/>
      <c r="BE113" s="192"/>
      <c r="BF113" s="193"/>
      <c r="BG113" s="191"/>
      <c r="BH113" s="192"/>
      <c r="BI113" s="192"/>
      <c r="BJ113" s="192"/>
      <c r="BK113" s="192"/>
      <c r="BL113" s="192"/>
      <c r="BM113" s="192"/>
      <c r="BN113" s="193"/>
      <c r="BO113" s="191"/>
      <c r="BP113" s="192"/>
      <c r="BQ113" s="192"/>
      <c r="BR113" s="192"/>
      <c r="BS113" s="192"/>
      <c r="BT113" s="192"/>
      <c r="BU113" s="193"/>
      <c r="BV113" s="225"/>
      <c r="BW113" s="226"/>
      <c r="BX113" s="226"/>
      <c r="BY113" s="226"/>
      <c r="BZ113" s="227"/>
      <c r="CA113" s="228"/>
      <c r="CB113" s="229"/>
      <c r="CC113" s="229"/>
      <c r="CD113" s="229"/>
      <c r="CE113" s="229"/>
      <c r="CF113" s="229"/>
      <c r="CG113" s="229"/>
      <c r="CH113" s="229"/>
      <c r="CI113" s="229"/>
      <c r="CJ113" s="229"/>
      <c r="CK113" s="229"/>
      <c r="CL113" s="229"/>
      <c r="CM113" s="230"/>
      <c r="CN113" s="5"/>
      <c r="CO113" s="5"/>
      <c r="CP113" s="5"/>
      <c r="CQ113" s="5"/>
      <c r="CR113" s="5"/>
      <c r="CS113" s="231" t="s">
        <v>108</v>
      </c>
      <c r="CT113" s="232"/>
      <c r="CU113" s="232"/>
      <c r="CV113" s="232"/>
      <c r="CW113" s="232"/>
      <c r="CX113" s="232"/>
      <c r="CY113" s="232"/>
      <c r="CZ113" s="232"/>
      <c r="DA113" s="232"/>
      <c r="DB113" s="232"/>
      <c r="DC113" s="232"/>
      <c r="DD113" s="232"/>
      <c r="DE113" s="232"/>
      <c r="DF113" s="232"/>
      <c r="DG113" s="233"/>
      <c r="DH113" s="194"/>
      <c r="DI113" s="192"/>
      <c r="DJ113" s="192"/>
      <c r="DK113" s="192"/>
      <c r="DL113" s="192"/>
      <c r="DM113" s="192"/>
      <c r="DN113" s="192"/>
      <c r="DO113" s="192"/>
      <c r="DP113" s="193"/>
      <c r="DQ113" s="191"/>
      <c r="DR113" s="192"/>
      <c r="DS113" s="192"/>
      <c r="DT113" s="192"/>
      <c r="DU113" s="192"/>
      <c r="DV113" s="193"/>
      <c r="DW113" s="191"/>
      <c r="DX113" s="192"/>
      <c r="DY113" s="192"/>
      <c r="DZ113" s="192"/>
      <c r="EA113" s="192"/>
      <c r="EB113" s="192"/>
      <c r="EC113" s="193"/>
      <c r="ED113" s="191"/>
      <c r="EE113" s="192"/>
      <c r="EF113" s="192"/>
      <c r="EG113" s="192"/>
      <c r="EH113" s="192"/>
      <c r="EI113" s="192"/>
      <c r="EJ113" s="193"/>
      <c r="EK113" s="191"/>
      <c r="EL113" s="192"/>
      <c r="EM113" s="192"/>
      <c r="EN113" s="192"/>
      <c r="EO113" s="192"/>
      <c r="EP113" s="192"/>
      <c r="EQ113" s="193"/>
      <c r="ER113" s="191"/>
      <c r="ES113" s="192"/>
      <c r="ET113" s="192"/>
      <c r="EU113" s="192"/>
      <c r="EV113" s="192"/>
      <c r="EW113" s="192"/>
      <c r="EX113" s="193"/>
      <c r="EY113" s="191"/>
      <c r="EZ113" s="192"/>
      <c r="FA113" s="192"/>
      <c r="FB113" s="192"/>
      <c r="FC113" s="192"/>
      <c r="FD113" s="192"/>
      <c r="FE113" s="192"/>
      <c r="FF113" s="193"/>
      <c r="FG113" s="191"/>
      <c r="FH113" s="192"/>
      <c r="FI113" s="192"/>
      <c r="FJ113" s="192"/>
      <c r="FK113" s="192"/>
      <c r="FL113" s="192"/>
      <c r="FM113" s="193"/>
      <c r="FN113" s="225"/>
      <c r="FO113" s="226"/>
      <c r="FP113" s="226"/>
      <c r="FQ113" s="226"/>
      <c r="FR113" s="227"/>
      <c r="FS113" s="228"/>
      <c r="FT113" s="229"/>
      <c r="FU113" s="229"/>
      <c r="FV113" s="229"/>
      <c r="FW113" s="229"/>
      <c r="FX113" s="229"/>
      <c r="FY113" s="229"/>
      <c r="FZ113" s="229"/>
      <c r="GA113" s="229"/>
      <c r="GB113" s="229"/>
      <c r="GC113" s="229"/>
      <c r="GD113" s="229"/>
      <c r="GE113" s="230"/>
    </row>
    <row r="114" spans="1:187" ht="13.8" thickTop="1" x14ac:dyDescent="0.25">
      <c r="A114" s="16" t="s">
        <v>64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90"/>
      <c r="M114" s="190"/>
      <c r="N114" s="190"/>
      <c r="O114" s="190"/>
      <c r="P114" s="190"/>
      <c r="Q114" s="190"/>
      <c r="R114" s="190"/>
      <c r="S114" s="190"/>
      <c r="T114" s="190"/>
      <c r="U114" s="16"/>
      <c r="V114" s="16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190"/>
      <c r="AL114" s="190"/>
      <c r="AM114" s="16"/>
      <c r="AN114" s="16" t="s">
        <v>109</v>
      </c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5"/>
      <c r="BG114" s="190"/>
      <c r="BH114" s="190"/>
      <c r="BI114" s="190"/>
      <c r="BJ114" s="190"/>
      <c r="BK114" s="190"/>
      <c r="BL114" s="190"/>
      <c r="BM114" s="16"/>
      <c r="BN114" s="5"/>
      <c r="BO114" s="190"/>
      <c r="BP114" s="190"/>
      <c r="BQ114" s="190"/>
      <c r="BR114" s="190"/>
      <c r="BS114" s="190"/>
      <c r="BT114" s="190"/>
      <c r="BU114" s="190"/>
      <c r="BV114" s="190"/>
      <c r="BW114" s="190"/>
      <c r="BX114" s="190"/>
      <c r="BY114" s="190"/>
      <c r="BZ114" s="190"/>
      <c r="CA114" s="190"/>
      <c r="CB114" s="190"/>
      <c r="CC114" s="190"/>
      <c r="CD114" s="190"/>
      <c r="CE114" s="190"/>
      <c r="CF114" s="190"/>
      <c r="CG114" s="190"/>
      <c r="CH114" s="190"/>
      <c r="CI114" s="190"/>
      <c r="CJ114" s="190"/>
      <c r="CK114" s="190"/>
      <c r="CL114" s="190"/>
      <c r="CM114" s="190"/>
      <c r="CN114" s="16"/>
      <c r="CO114" s="16"/>
      <c r="CP114" s="16"/>
      <c r="CQ114" s="16"/>
      <c r="CR114" s="16"/>
      <c r="CS114" s="16" t="s">
        <v>64</v>
      </c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90"/>
      <c r="DE114" s="190"/>
      <c r="DF114" s="190"/>
      <c r="DG114" s="190"/>
      <c r="DH114" s="190"/>
      <c r="DI114" s="190"/>
      <c r="DJ114" s="190"/>
      <c r="DK114" s="190"/>
      <c r="DL114" s="190"/>
      <c r="DM114" s="16"/>
      <c r="DN114" s="16"/>
      <c r="DO114" s="190"/>
      <c r="DP114" s="190"/>
      <c r="DQ114" s="190"/>
      <c r="DR114" s="190"/>
      <c r="DS114" s="190"/>
      <c r="DT114" s="190"/>
      <c r="DU114" s="190"/>
      <c r="DV114" s="190"/>
      <c r="DW114" s="190"/>
      <c r="DX114" s="190"/>
      <c r="DY114" s="190"/>
      <c r="DZ114" s="190"/>
      <c r="EA114" s="190"/>
      <c r="EB114" s="190"/>
      <c r="EC114" s="190"/>
      <c r="ED114" s="190"/>
      <c r="EE114" s="16"/>
      <c r="EF114" s="16" t="s">
        <v>109</v>
      </c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5"/>
      <c r="EY114" s="190"/>
      <c r="EZ114" s="190"/>
      <c r="FA114" s="190"/>
      <c r="FB114" s="190"/>
      <c r="FC114" s="190"/>
      <c r="FD114" s="190"/>
      <c r="FE114" s="16"/>
      <c r="FF114" s="5"/>
      <c r="FG114" s="190"/>
      <c r="FH114" s="190"/>
      <c r="FI114" s="190"/>
      <c r="FJ114" s="190"/>
      <c r="FK114" s="190"/>
      <c r="FL114" s="190"/>
      <c r="FM114" s="190"/>
      <c r="FN114" s="190"/>
      <c r="FO114" s="190"/>
      <c r="FP114" s="190"/>
      <c r="FQ114" s="190"/>
      <c r="FR114" s="190"/>
      <c r="FS114" s="190"/>
      <c r="FT114" s="190"/>
      <c r="FU114" s="190"/>
      <c r="FV114" s="190"/>
      <c r="FW114" s="190"/>
      <c r="FX114" s="190"/>
      <c r="FY114" s="190"/>
      <c r="FZ114" s="190"/>
      <c r="GA114" s="190"/>
      <c r="GB114" s="190"/>
      <c r="GC114" s="190"/>
      <c r="GD114" s="190"/>
      <c r="GE114" s="190"/>
    </row>
    <row r="115" spans="1:187" ht="9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217" t="s">
        <v>18</v>
      </c>
      <c r="M115" s="217"/>
      <c r="N115" s="217"/>
      <c r="O115" s="217"/>
      <c r="P115" s="217"/>
      <c r="Q115" s="217"/>
      <c r="R115" s="217"/>
      <c r="S115" s="217"/>
      <c r="T115" s="217"/>
      <c r="U115" s="20"/>
      <c r="V115" s="20"/>
      <c r="W115" s="217" t="s">
        <v>19</v>
      </c>
      <c r="X115" s="217"/>
      <c r="Y115" s="217"/>
      <c r="Z115" s="217"/>
      <c r="AA115" s="217"/>
      <c r="AB115" s="217"/>
      <c r="AC115" s="217"/>
      <c r="AD115" s="217"/>
      <c r="AE115" s="217"/>
      <c r="AF115" s="217"/>
      <c r="AG115" s="217"/>
      <c r="AH115" s="217"/>
      <c r="AI115" s="217"/>
      <c r="AJ115" s="217"/>
      <c r="AK115" s="217"/>
      <c r="AL115" s="217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184" t="s">
        <v>18</v>
      </c>
      <c r="BG115" s="184"/>
      <c r="BH115" s="184"/>
      <c r="BI115" s="184"/>
      <c r="BJ115" s="184"/>
      <c r="BK115" s="184"/>
      <c r="BL115" s="184"/>
      <c r="BM115" s="184"/>
      <c r="BN115" s="22"/>
      <c r="BO115" s="217" t="s">
        <v>19</v>
      </c>
      <c r="BP115" s="217"/>
      <c r="BQ115" s="217"/>
      <c r="BR115" s="217"/>
      <c r="BS115" s="217"/>
      <c r="BT115" s="217"/>
      <c r="BU115" s="217"/>
      <c r="BV115" s="217"/>
      <c r="BW115" s="217"/>
      <c r="BX115" s="217"/>
      <c r="BY115" s="217"/>
      <c r="BZ115" s="217"/>
      <c r="CA115" s="217"/>
      <c r="CB115" s="217"/>
      <c r="CC115" s="217"/>
      <c r="CD115" s="217"/>
      <c r="CE115" s="217"/>
      <c r="CF115" s="217"/>
      <c r="CG115" s="217"/>
      <c r="CH115" s="217"/>
      <c r="CI115" s="217"/>
      <c r="CJ115" s="217"/>
      <c r="CK115" s="217"/>
      <c r="CL115" s="217"/>
      <c r="CM115" s="217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17" t="s">
        <v>18</v>
      </c>
      <c r="DE115" s="217"/>
      <c r="DF115" s="217"/>
      <c r="DG115" s="217"/>
      <c r="DH115" s="217"/>
      <c r="DI115" s="217"/>
      <c r="DJ115" s="217"/>
      <c r="DK115" s="217"/>
      <c r="DL115" s="217"/>
      <c r="DM115" s="20"/>
      <c r="DN115" s="20"/>
      <c r="DO115" s="217" t="s">
        <v>19</v>
      </c>
      <c r="DP115" s="217"/>
      <c r="DQ115" s="217"/>
      <c r="DR115" s="217"/>
      <c r="DS115" s="217"/>
      <c r="DT115" s="217"/>
      <c r="DU115" s="217"/>
      <c r="DV115" s="217"/>
      <c r="DW115" s="217"/>
      <c r="DX115" s="217"/>
      <c r="DY115" s="217"/>
      <c r="DZ115" s="217"/>
      <c r="EA115" s="217"/>
      <c r="EB115" s="217"/>
      <c r="EC115" s="217"/>
      <c r="ED115" s="217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184" t="s">
        <v>18</v>
      </c>
      <c r="EY115" s="184"/>
      <c r="EZ115" s="184"/>
      <c r="FA115" s="184"/>
      <c r="FB115" s="184"/>
      <c r="FC115" s="184"/>
      <c r="FD115" s="184"/>
      <c r="FE115" s="184"/>
      <c r="FF115" s="22"/>
      <c r="FG115" s="217" t="s">
        <v>19</v>
      </c>
      <c r="FH115" s="217"/>
      <c r="FI115" s="217"/>
      <c r="FJ115" s="217"/>
      <c r="FK115" s="217"/>
      <c r="FL115" s="217"/>
      <c r="FM115" s="217"/>
      <c r="FN115" s="217"/>
      <c r="FO115" s="217"/>
      <c r="FP115" s="217"/>
      <c r="FQ115" s="217"/>
      <c r="FR115" s="217"/>
      <c r="FS115" s="217"/>
      <c r="FT115" s="217"/>
      <c r="FU115" s="217"/>
      <c r="FV115" s="217"/>
      <c r="FW115" s="217"/>
      <c r="FX115" s="217"/>
      <c r="FY115" s="217"/>
      <c r="FZ115" s="217"/>
      <c r="GA115" s="217"/>
      <c r="GB115" s="217"/>
      <c r="GC115" s="217"/>
      <c r="GD115" s="217"/>
      <c r="GE115" s="217"/>
    </row>
    <row r="116" spans="1:187" ht="105" customHeight="1" thickBot="1" x14ac:dyDescent="0.3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70"/>
      <c r="BE116" s="70"/>
      <c r="BF116" s="70"/>
      <c r="BG116" s="70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  <c r="BZ116" s="70"/>
      <c r="CA116" s="70"/>
      <c r="CB116" s="71" t="s">
        <v>82</v>
      </c>
      <c r="CC116" s="70"/>
      <c r="CD116" s="70"/>
      <c r="CE116" s="70"/>
      <c r="CF116" s="70"/>
      <c r="CG116" s="70"/>
      <c r="CH116" s="70"/>
      <c r="CI116" s="70"/>
      <c r="CJ116" s="70"/>
      <c r="CK116" s="70"/>
      <c r="CL116" s="70"/>
      <c r="CM116" s="70"/>
      <c r="CN116" s="70"/>
      <c r="CO116" s="70"/>
      <c r="CP116" s="70"/>
      <c r="CQ116" s="70"/>
      <c r="CR116" s="70"/>
      <c r="CS116" s="70"/>
      <c r="CT116" s="70"/>
      <c r="CU116" s="70"/>
      <c r="CV116" s="70"/>
      <c r="CW116" s="70"/>
      <c r="CX116" s="70"/>
      <c r="CY116" s="70"/>
      <c r="CZ116" s="70"/>
      <c r="DA116" s="70"/>
      <c r="DB116" s="70"/>
      <c r="DC116" s="70"/>
      <c r="DD116" s="70"/>
      <c r="DE116" s="70"/>
      <c r="DF116" s="70"/>
      <c r="DG116" s="70"/>
      <c r="DH116" s="70"/>
      <c r="DI116" s="70"/>
      <c r="DJ116" s="70"/>
      <c r="DK116" s="70"/>
      <c r="DL116" s="70"/>
      <c r="DM116" s="70"/>
      <c r="DN116" s="70"/>
      <c r="DO116" s="70"/>
      <c r="DP116" s="70"/>
      <c r="DQ116" s="70"/>
      <c r="DR116" s="70"/>
      <c r="DS116" s="70"/>
      <c r="DT116" s="70"/>
      <c r="DU116" s="70"/>
      <c r="DV116" s="70"/>
      <c r="DW116" s="70"/>
      <c r="DX116" s="70"/>
      <c r="DY116" s="70"/>
      <c r="DZ116" s="70"/>
      <c r="EA116" s="70"/>
      <c r="EB116" s="70"/>
      <c r="EC116" s="70"/>
      <c r="ED116" s="70"/>
      <c r="EE116" s="70"/>
      <c r="EF116" s="70"/>
      <c r="EG116" s="70"/>
      <c r="EH116" s="70"/>
      <c r="EI116" s="70"/>
      <c r="EJ116" s="70"/>
      <c r="EK116" s="70"/>
      <c r="EL116" s="70"/>
      <c r="EM116" s="70"/>
      <c r="EN116" s="70"/>
      <c r="EO116" s="70"/>
      <c r="EP116" s="70"/>
      <c r="EQ116" s="70"/>
      <c r="ER116" s="70"/>
      <c r="ES116" s="70"/>
      <c r="ET116" s="70"/>
      <c r="EU116" s="70"/>
      <c r="EV116" s="70"/>
      <c r="EW116" s="70"/>
      <c r="EX116" s="70"/>
      <c r="EY116" s="70"/>
      <c r="EZ116" s="70"/>
      <c r="FA116" s="70"/>
      <c r="FB116" s="70"/>
      <c r="FC116" s="70"/>
      <c r="FD116" s="70"/>
      <c r="FE116" s="70"/>
      <c r="FF116" s="70"/>
      <c r="FG116" s="70"/>
      <c r="FH116" s="70"/>
      <c r="FI116" s="70"/>
      <c r="FJ116" s="70"/>
      <c r="FK116" s="70"/>
      <c r="FL116" s="70"/>
      <c r="FM116" s="70"/>
      <c r="FN116" s="70"/>
      <c r="FO116" s="70"/>
      <c r="FP116" s="70"/>
      <c r="FQ116" s="70"/>
      <c r="FR116" s="70"/>
      <c r="FS116" s="70"/>
      <c r="FT116" s="70"/>
      <c r="FU116" s="70"/>
      <c r="FV116" s="70"/>
      <c r="FW116" s="70"/>
      <c r="FX116" s="70"/>
      <c r="FY116" s="70"/>
      <c r="FZ116" s="70"/>
      <c r="GA116" s="70"/>
      <c r="GB116" s="70"/>
      <c r="GC116" s="70"/>
      <c r="GD116" s="70"/>
      <c r="GE116" s="70"/>
    </row>
    <row r="117" spans="1:187" ht="4.5" customHeight="1" thickBo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</row>
    <row r="118" spans="1:187" ht="11.25" customHeight="1" thickTop="1" x14ac:dyDescent="0.25">
      <c r="A118" s="51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72" t="s">
        <v>113</v>
      </c>
      <c r="CL118" s="40"/>
      <c r="CM118" s="73"/>
      <c r="CN118" s="5"/>
      <c r="CO118" s="5"/>
      <c r="CP118" s="5"/>
      <c r="CQ118" s="5"/>
      <c r="CR118" s="5"/>
      <c r="CS118" s="51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72" t="s">
        <v>113</v>
      </c>
      <c r="GD118" s="40"/>
      <c r="GE118" s="73"/>
    </row>
    <row r="119" spans="1:187" ht="13.5" customHeight="1" x14ac:dyDescent="0.25">
      <c r="A119" s="62"/>
      <c r="B119" s="32"/>
      <c r="C119" s="32" t="s">
        <v>0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215"/>
      <c r="Q119" s="215"/>
      <c r="R119" s="215"/>
      <c r="S119" s="215"/>
      <c r="T119" s="215"/>
      <c r="U119" s="215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5"/>
      <c r="BC119" s="215"/>
      <c r="BD119" s="215"/>
      <c r="BE119" s="215"/>
      <c r="BF119" s="215"/>
      <c r="BG119" s="215"/>
      <c r="BH119" s="215"/>
      <c r="BI119" s="215"/>
      <c r="BJ119" s="215"/>
      <c r="BK119" s="215"/>
      <c r="BL119" s="215"/>
      <c r="BM119" s="215"/>
      <c r="BN119" s="215"/>
      <c r="BO119" s="215"/>
      <c r="BP119" s="215"/>
      <c r="BQ119" s="215"/>
      <c r="BR119" s="215"/>
      <c r="BS119" s="215"/>
      <c r="BT119" s="215"/>
      <c r="BU119" s="215"/>
      <c r="BV119" s="215"/>
      <c r="BW119" s="215"/>
      <c r="BX119" s="215"/>
      <c r="BY119" s="215"/>
      <c r="BZ119" s="215"/>
      <c r="CA119" s="215"/>
      <c r="CB119" s="215"/>
      <c r="CC119" s="215"/>
      <c r="CD119" s="215"/>
      <c r="CE119" s="215"/>
      <c r="CF119" s="215"/>
      <c r="CG119" s="215"/>
      <c r="CH119" s="215"/>
      <c r="CI119" s="215"/>
      <c r="CJ119" s="215"/>
      <c r="CK119" s="215"/>
      <c r="CL119" s="6"/>
      <c r="CM119" s="74"/>
      <c r="CN119" s="5"/>
      <c r="CO119" s="5"/>
      <c r="CP119" s="5"/>
      <c r="CQ119" s="5"/>
      <c r="CR119" s="5"/>
      <c r="CS119" s="62"/>
      <c r="CT119" s="32"/>
      <c r="CU119" s="32" t="s">
        <v>0</v>
      </c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215"/>
      <c r="DI119" s="215"/>
      <c r="DJ119" s="215"/>
      <c r="DK119" s="215"/>
      <c r="DL119" s="215"/>
      <c r="DM119" s="215"/>
      <c r="DN119" s="215"/>
      <c r="DO119" s="215"/>
      <c r="DP119" s="215"/>
      <c r="DQ119" s="215"/>
      <c r="DR119" s="215"/>
      <c r="DS119" s="215"/>
      <c r="DT119" s="215"/>
      <c r="DU119" s="215"/>
      <c r="DV119" s="215"/>
      <c r="DW119" s="215"/>
      <c r="DX119" s="215"/>
      <c r="DY119" s="215"/>
      <c r="DZ119" s="215"/>
      <c r="EA119" s="215"/>
      <c r="EB119" s="215"/>
      <c r="EC119" s="215"/>
      <c r="ED119" s="215"/>
      <c r="EE119" s="215"/>
      <c r="EF119" s="215"/>
      <c r="EG119" s="215"/>
      <c r="EH119" s="215"/>
      <c r="EI119" s="215"/>
      <c r="EJ119" s="215"/>
      <c r="EK119" s="215"/>
      <c r="EL119" s="215"/>
      <c r="EM119" s="215"/>
      <c r="EN119" s="215"/>
      <c r="EO119" s="215"/>
      <c r="EP119" s="215"/>
      <c r="EQ119" s="215"/>
      <c r="ER119" s="215"/>
      <c r="ES119" s="215"/>
      <c r="ET119" s="215"/>
      <c r="EU119" s="215"/>
      <c r="EV119" s="215"/>
      <c r="EW119" s="215"/>
      <c r="EX119" s="215"/>
      <c r="EY119" s="215"/>
      <c r="EZ119" s="215"/>
      <c r="FA119" s="215"/>
      <c r="FB119" s="215"/>
      <c r="FC119" s="215"/>
      <c r="FD119" s="215"/>
      <c r="FE119" s="215"/>
      <c r="FF119" s="215"/>
      <c r="FG119" s="215"/>
      <c r="FH119" s="215"/>
      <c r="FI119" s="215"/>
      <c r="FJ119" s="215"/>
      <c r="FK119" s="215"/>
      <c r="FL119" s="215"/>
      <c r="FM119" s="215"/>
      <c r="FN119" s="215"/>
      <c r="FO119" s="215"/>
      <c r="FP119" s="215"/>
      <c r="FQ119" s="215"/>
      <c r="FR119" s="215"/>
      <c r="FS119" s="215"/>
      <c r="FT119" s="215"/>
      <c r="FU119" s="215"/>
      <c r="FV119" s="215"/>
      <c r="FW119" s="215"/>
      <c r="FX119" s="215"/>
      <c r="FY119" s="215"/>
      <c r="FZ119" s="215"/>
      <c r="GA119" s="215"/>
      <c r="GB119" s="215"/>
      <c r="GC119" s="215"/>
      <c r="GD119" s="6"/>
      <c r="GE119" s="74"/>
    </row>
    <row r="120" spans="1:187" ht="9.75" customHeight="1" x14ac:dyDescent="0.25">
      <c r="A120" s="6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214" t="s">
        <v>117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  <c r="BI120" s="214"/>
      <c r="BJ120" s="214"/>
      <c r="BK120" s="214"/>
      <c r="BL120" s="214"/>
      <c r="BM120" s="214"/>
      <c r="BN120" s="214"/>
      <c r="BO120" s="214"/>
      <c r="BP120" s="214"/>
      <c r="BQ120" s="214"/>
      <c r="BR120" s="214"/>
      <c r="BS120" s="214"/>
      <c r="BT120" s="214"/>
      <c r="BU120" s="214"/>
      <c r="BV120" s="214"/>
      <c r="BW120" s="214"/>
      <c r="BX120" s="214"/>
      <c r="BY120" s="214"/>
      <c r="BZ120" s="214"/>
      <c r="CA120" s="214"/>
      <c r="CB120" s="214"/>
      <c r="CC120" s="214"/>
      <c r="CD120" s="214"/>
      <c r="CE120" s="214"/>
      <c r="CF120" s="214"/>
      <c r="CG120" s="214"/>
      <c r="CH120" s="214"/>
      <c r="CI120" s="214"/>
      <c r="CJ120" s="214"/>
      <c r="CK120" s="214"/>
      <c r="CL120" s="32"/>
      <c r="CM120" s="75"/>
      <c r="CN120" s="5"/>
      <c r="CO120" s="5"/>
      <c r="CP120" s="5"/>
      <c r="CQ120" s="5"/>
      <c r="CR120" s="5"/>
      <c r="CS120" s="6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214" t="s">
        <v>117</v>
      </c>
      <c r="DI120" s="214"/>
      <c r="DJ120" s="214"/>
      <c r="DK120" s="214"/>
      <c r="DL120" s="214"/>
      <c r="DM120" s="214"/>
      <c r="DN120" s="214"/>
      <c r="DO120" s="214"/>
      <c r="DP120" s="214"/>
      <c r="DQ120" s="214"/>
      <c r="DR120" s="214"/>
      <c r="DS120" s="214"/>
      <c r="DT120" s="214"/>
      <c r="DU120" s="214"/>
      <c r="DV120" s="214"/>
      <c r="DW120" s="214"/>
      <c r="DX120" s="214"/>
      <c r="DY120" s="214"/>
      <c r="DZ120" s="214"/>
      <c r="EA120" s="214"/>
      <c r="EB120" s="214"/>
      <c r="EC120" s="214"/>
      <c r="ED120" s="214"/>
      <c r="EE120" s="214"/>
      <c r="EF120" s="214"/>
      <c r="EG120" s="214"/>
      <c r="EH120" s="214"/>
      <c r="EI120" s="214"/>
      <c r="EJ120" s="214"/>
      <c r="EK120" s="214"/>
      <c r="EL120" s="214"/>
      <c r="EM120" s="214"/>
      <c r="EN120" s="214"/>
      <c r="EO120" s="214"/>
      <c r="EP120" s="214"/>
      <c r="EQ120" s="214"/>
      <c r="ER120" s="214"/>
      <c r="ES120" s="214"/>
      <c r="ET120" s="214"/>
      <c r="EU120" s="214"/>
      <c r="EV120" s="214"/>
      <c r="EW120" s="214"/>
      <c r="EX120" s="214"/>
      <c r="EY120" s="214"/>
      <c r="EZ120" s="214"/>
      <c r="FA120" s="214"/>
      <c r="FB120" s="214"/>
      <c r="FC120" s="214"/>
      <c r="FD120" s="214"/>
      <c r="FE120" s="214"/>
      <c r="FF120" s="214"/>
      <c r="FG120" s="214"/>
      <c r="FH120" s="214"/>
      <c r="FI120" s="214"/>
      <c r="FJ120" s="214"/>
      <c r="FK120" s="214"/>
      <c r="FL120" s="214"/>
      <c r="FM120" s="214"/>
      <c r="FN120" s="214"/>
      <c r="FO120" s="214"/>
      <c r="FP120" s="214"/>
      <c r="FQ120" s="214"/>
      <c r="FR120" s="214"/>
      <c r="FS120" s="214"/>
      <c r="FT120" s="214"/>
      <c r="FU120" s="214"/>
      <c r="FV120" s="214"/>
      <c r="FW120" s="214"/>
      <c r="FX120" s="214"/>
      <c r="FY120" s="214"/>
      <c r="FZ120" s="214"/>
      <c r="GA120" s="214"/>
      <c r="GB120" s="214"/>
      <c r="GC120" s="214"/>
      <c r="GD120" s="32"/>
      <c r="GE120" s="75"/>
    </row>
    <row r="121" spans="1:187" ht="11.25" customHeight="1" x14ac:dyDescent="0.25">
      <c r="A121" s="62"/>
      <c r="B121" s="32"/>
      <c r="C121" s="32" t="s">
        <v>1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32"/>
      <c r="AK121" s="32" t="s">
        <v>2</v>
      </c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183"/>
      <c r="BP121" s="183"/>
      <c r="BQ121" s="183"/>
      <c r="BR121" s="183"/>
      <c r="BS121" s="183"/>
      <c r="BT121" s="183"/>
      <c r="BU121" s="183"/>
      <c r="BV121" s="183"/>
      <c r="BW121" s="183"/>
      <c r="BX121" s="183"/>
      <c r="BY121" s="183"/>
      <c r="BZ121" s="183"/>
      <c r="CA121" s="183"/>
      <c r="CB121" s="183"/>
      <c r="CC121" s="183"/>
      <c r="CD121" s="183"/>
      <c r="CE121" s="183"/>
      <c r="CF121" s="183"/>
      <c r="CG121" s="183"/>
      <c r="CH121" s="183"/>
      <c r="CI121" s="183"/>
      <c r="CJ121" s="183"/>
      <c r="CK121" s="183"/>
      <c r="CL121" s="32"/>
      <c r="CM121" s="75"/>
      <c r="CN121" s="5"/>
      <c r="CO121" s="5"/>
      <c r="CP121" s="5"/>
      <c r="CQ121" s="5"/>
      <c r="CR121" s="5"/>
      <c r="CS121" s="62"/>
      <c r="CT121" s="32"/>
      <c r="CU121" s="32" t="s">
        <v>1</v>
      </c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183"/>
      <c r="DO121" s="183"/>
      <c r="DP121" s="183"/>
      <c r="DQ121" s="183"/>
      <c r="DR121" s="183"/>
      <c r="DS121" s="183"/>
      <c r="DT121" s="183"/>
      <c r="DU121" s="183"/>
      <c r="DV121" s="183"/>
      <c r="DW121" s="183"/>
      <c r="DX121" s="183"/>
      <c r="DY121" s="183"/>
      <c r="DZ121" s="183"/>
      <c r="EA121" s="183"/>
      <c r="EB121" s="32"/>
      <c r="EC121" s="32" t="s">
        <v>2</v>
      </c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183"/>
      <c r="FH121" s="183"/>
      <c r="FI121" s="183"/>
      <c r="FJ121" s="183"/>
      <c r="FK121" s="183"/>
      <c r="FL121" s="183"/>
      <c r="FM121" s="183"/>
      <c r="FN121" s="183"/>
      <c r="FO121" s="183"/>
      <c r="FP121" s="183"/>
      <c r="FQ121" s="183"/>
      <c r="FR121" s="183"/>
      <c r="FS121" s="183"/>
      <c r="FT121" s="183"/>
      <c r="FU121" s="183"/>
      <c r="FV121" s="183"/>
      <c r="FW121" s="183"/>
      <c r="FX121" s="183"/>
      <c r="FY121" s="183"/>
      <c r="FZ121" s="183"/>
      <c r="GA121" s="183"/>
      <c r="GB121" s="183"/>
      <c r="GC121" s="183"/>
      <c r="GD121" s="32"/>
      <c r="GE121" s="75"/>
    </row>
    <row r="122" spans="1:187" ht="12" customHeight="1" x14ac:dyDescent="0.25">
      <c r="A122" s="62"/>
      <c r="B122" s="32"/>
      <c r="C122" s="32" t="s">
        <v>138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  <c r="AG122" s="216"/>
      <c r="AH122" s="216"/>
      <c r="AI122" s="216"/>
      <c r="AJ122" s="32"/>
      <c r="AK122" s="32" t="s">
        <v>2</v>
      </c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183"/>
      <c r="BP122" s="183"/>
      <c r="BQ122" s="183"/>
      <c r="BR122" s="183"/>
      <c r="BS122" s="183"/>
      <c r="BT122" s="183"/>
      <c r="BU122" s="183"/>
      <c r="BV122" s="183"/>
      <c r="BW122" s="183"/>
      <c r="BX122" s="183"/>
      <c r="BY122" s="183"/>
      <c r="BZ122" s="183"/>
      <c r="CA122" s="183"/>
      <c r="CB122" s="183"/>
      <c r="CC122" s="183"/>
      <c r="CD122" s="183"/>
      <c r="CE122" s="183"/>
      <c r="CF122" s="183"/>
      <c r="CG122" s="183"/>
      <c r="CH122" s="183"/>
      <c r="CI122" s="183"/>
      <c r="CJ122" s="183"/>
      <c r="CK122" s="183"/>
      <c r="CL122" s="32"/>
      <c r="CM122" s="75"/>
      <c r="CN122" s="5"/>
      <c r="CO122" s="5"/>
      <c r="CP122" s="5"/>
      <c r="CQ122" s="5"/>
      <c r="CR122" s="5"/>
      <c r="CS122" s="62"/>
      <c r="CT122" s="32"/>
      <c r="CU122" s="32" t="s">
        <v>138</v>
      </c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216"/>
      <c r="DO122" s="216"/>
      <c r="DP122" s="216"/>
      <c r="DQ122" s="216"/>
      <c r="DR122" s="216"/>
      <c r="DS122" s="216"/>
      <c r="DT122" s="216"/>
      <c r="DU122" s="216"/>
      <c r="DV122" s="216"/>
      <c r="DW122" s="216"/>
      <c r="DX122" s="216"/>
      <c r="DY122" s="216"/>
      <c r="DZ122" s="216"/>
      <c r="EA122" s="216"/>
      <c r="EB122" s="32"/>
      <c r="EC122" s="32" t="s">
        <v>2</v>
      </c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183"/>
      <c r="FH122" s="183"/>
      <c r="FI122" s="183"/>
      <c r="FJ122" s="183"/>
      <c r="FK122" s="183"/>
      <c r="FL122" s="183"/>
      <c r="FM122" s="183"/>
      <c r="FN122" s="183"/>
      <c r="FO122" s="183"/>
      <c r="FP122" s="183"/>
      <c r="FQ122" s="183"/>
      <c r="FR122" s="183"/>
      <c r="FS122" s="183"/>
      <c r="FT122" s="183"/>
      <c r="FU122" s="183"/>
      <c r="FV122" s="183"/>
      <c r="FW122" s="183"/>
      <c r="FX122" s="183"/>
      <c r="FY122" s="183"/>
      <c r="FZ122" s="183"/>
      <c r="GA122" s="183"/>
      <c r="GB122" s="183"/>
      <c r="GC122" s="183"/>
      <c r="GD122" s="32"/>
      <c r="GE122" s="75"/>
    </row>
    <row r="123" spans="1:187" ht="12" customHeight="1" x14ac:dyDescent="0.25">
      <c r="A123" s="62"/>
      <c r="B123" s="32"/>
      <c r="C123" s="32" t="s">
        <v>139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  <c r="BD123" s="215"/>
      <c r="BE123" s="215"/>
      <c r="BF123" s="215"/>
      <c r="BG123" s="215"/>
      <c r="BH123" s="215"/>
      <c r="BI123" s="215"/>
      <c r="BJ123" s="215"/>
      <c r="BK123" s="215"/>
      <c r="BL123" s="215"/>
      <c r="BM123" s="215"/>
      <c r="BN123" s="215"/>
      <c r="BO123" s="215"/>
      <c r="BP123" s="215"/>
      <c r="BQ123" s="215"/>
      <c r="BR123" s="215"/>
      <c r="BS123" s="215"/>
      <c r="BT123" s="215"/>
      <c r="BU123" s="215"/>
      <c r="BV123" s="215"/>
      <c r="BW123" s="215"/>
      <c r="BX123" s="215"/>
      <c r="BY123" s="215"/>
      <c r="BZ123" s="215"/>
      <c r="CA123" s="215"/>
      <c r="CB123" s="215"/>
      <c r="CC123" s="215"/>
      <c r="CD123" s="215"/>
      <c r="CE123" s="215"/>
      <c r="CF123" s="215"/>
      <c r="CG123" s="215"/>
      <c r="CH123" s="215"/>
      <c r="CI123" s="215"/>
      <c r="CJ123" s="215"/>
      <c r="CK123" s="215"/>
      <c r="CL123" s="32"/>
      <c r="CM123" s="75"/>
      <c r="CN123" s="5"/>
      <c r="CO123" s="5"/>
      <c r="CP123" s="5"/>
      <c r="CQ123" s="5"/>
      <c r="CR123" s="5"/>
      <c r="CS123" s="62"/>
      <c r="CT123" s="32"/>
      <c r="CU123" s="32" t="s">
        <v>140</v>
      </c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215"/>
      <c r="DO123" s="215"/>
      <c r="DP123" s="215"/>
      <c r="DQ123" s="215"/>
      <c r="DR123" s="215"/>
      <c r="DS123" s="215"/>
      <c r="DT123" s="215"/>
      <c r="DU123" s="215"/>
      <c r="DV123" s="215"/>
      <c r="DW123" s="215"/>
      <c r="DX123" s="215"/>
      <c r="DY123" s="215"/>
      <c r="DZ123" s="215"/>
      <c r="EA123" s="215"/>
      <c r="EB123" s="215"/>
      <c r="EC123" s="215"/>
      <c r="ED123" s="215"/>
      <c r="EE123" s="215"/>
      <c r="EF123" s="215"/>
      <c r="EG123" s="215"/>
      <c r="EH123" s="215"/>
      <c r="EI123" s="215"/>
      <c r="EJ123" s="215"/>
      <c r="EK123" s="215"/>
      <c r="EL123" s="215"/>
      <c r="EM123" s="215"/>
      <c r="EN123" s="215"/>
      <c r="EO123" s="215"/>
      <c r="EP123" s="215"/>
      <c r="EQ123" s="215"/>
      <c r="ER123" s="215"/>
      <c r="ES123" s="215"/>
      <c r="ET123" s="215"/>
      <c r="EU123" s="215"/>
      <c r="EV123" s="215"/>
      <c r="EW123" s="215"/>
      <c r="EX123" s="215"/>
      <c r="EY123" s="215"/>
      <c r="EZ123" s="215"/>
      <c r="FA123" s="215"/>
      <c r="FB123" s="215"/>
      <c r="FC123" s="215"/>
      <c r="FD123" s="215"/>
      <c r="FE123" s="215"/>
      <c r="FF123" s="215"/>
      <c r="FG123" s="215"/>
      <c r="FH123" s="215"/>
      <c r="FI123" s="215"/>
      <c r="FJ123" s="215"/>
      <c r="FK123" s="215"/>
      <c r="FL123" s="215"/>
      <c r="FM123" s="215"/>
      <c r="FN123" s="215"/>
      <c r="FO123" s="215"/>
      <c r="FP123" s="215"/>
      <c r="FQ123" s="215"/>
      <c r="FR123" s="215"/>
      <c r="FS123" s="215"/>
      <c r="FT123" s="215"/>
      <c r="FU123" s="215"/>
      <c r="FV123" s="215"/>
      <c r="FW123" s="215"/>
      <c r="FX123" s="215"/>
      <c r="FY123" s="215"/>
      <c r="FZ123" s="215"/>
      <c r="GA123" s="215"/>
      <c r="GB123" s="215"/>
      <c r="GC123" s="215"/>
      <c r="GD123" s="32"/>
      <c r="GE123" s="75"/>
    </row>
    <row r="124" spans="1:187" ht="9" customHeight="1" x14ac:dyDescent="0.25">
      <c r="A124" s="6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214" t="s">
        <v>141</v>
      </c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  <c r="BI124" s="214"/>
      <c r="BJ124" s="214"/>
      <c r="BK124" s="214"/>
      <c r="BL124" s="214"/>
      <c r="BM124" s="214"/>
      <c r="BN124" s="214"/>
      <c r="BO124" s="214"/>
      <c r="BP124" s="214"/>
      <c r="BQ124" s="214"/>
      <c r="BR124" s="214"/>
      <c r="BS124" s="214"/>
      <c r="BT124" s="214"/>
      <c r="BU124" s="214"/>
      <c r="BV124" s="214"/>
      <c r="BW124" s="214"/>
      <c r="BX124" s="214"/>
      <c r="BY124" s="214"/>
      <c r="BZ124" s="214"/>
      <c r="CA124" s="214"/>
      <c r="CB124" s="214"/>
      <c r="CC124" s="214"/>
      <c r="CD124" s="214"/>
      <c r="CE124" s="214"/>
      <c r="CF124" s="214"/>
      <c r="CG124" s="214"/>
      <c r="CH124" s="214"/>
      <c r="CI124" s="214"/>
      <c r="CJ124" s="214"/>
      <c r="CK124" s="214"/>
      <c r="CL124" s="32"/>
      <c r="CM124" s="75"/>
      <c r="CN124" s="5"/>
      <c r="CO124" s="5"/>
      <c r="CP124" s="5"/>
      <c r="CQ124" s="5"/>
      <c r="CR124" s="5"/>
      <c r="CS124" s="6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214" t="s">
        <v>141</v>
      </c>
      <c r="DO124" s="214"/>
      <c r="DP124" s="214"/>
      <c r="DQ124" s="214"/>
      <c r="DR124" s="214"/>
      <c r="DS124" s="214"/>
      <c r="DT124" s="214"/>
      <c r="DU124" s="214"/>
      <c r="DV124" s="214"/>
      <c r="DW124" s="214"/>
      <c r="DX124" s="214"/>
      <c r="DY124" s="214"/>
      <c r="DZ124" s="214"/>
      <c r="EA124" s="214"/>
      <c r="EB124" s="214"/>
      <c r="EC124" s="214"/>
      <c r="ED124" s="214"/>
      <c r="EE124" s="214"/>
      <c r="EF124" s="214"/>
      <c r="EG124" s="214"/>
      <c r="EH124" s="214"/>
      <c r="EI124" s="214"/>
      <c r="EJ124" s="214"/>
      <c r="EK124" s="214"/>
      <c r="EL124" s="214"/>
      <c r="EM124" s="214"/>
      <c r="EN124" s="214"/>
      <c r="EO124" s="214"/>
      <c r="EP124" s="214"/>
      <c r="EQ124" s="214"/>
      <c r="ER124" s="214"/>
      <c r="ES124" s="214"/>
      <c r="ET124" s="214"/>
      <c r="EU124" s="214"/>
      <c r="EV124" s="214"/>
      <c r="EW124" s="214"/>
      <c r="EX124" s="214"/>
      <c r="EY124" s="214"/>
      <c r="EZ124" s="214"/>
      <c r="FA124" s="214"/>
      <c r="FB124" s="214"/>
      <c r="FC124" s="214"/>
      <c r="FD124" s="214"/>
      <c r="FE124" s="214"/>
      <c r="FF124" s="214"/>
      <c r="FG124" s="214"/>
      <c r="FH124" s="214"/>
      <c r="FI124" s="214"/>
      <c r="FJ124" s="214"/>
      <c r="FK124" s="214"/>
      <c r="FL124" s="214"/>
      <c r="FM124" s="214"/>
      <c r="FN124" s="214"/>
      <c r="FO124" s="214"/>
      <c r="FP124" s="214"/>
      <c r="FQ124" s="214"/>
      <c r="FR124" s="214"/>
      <c r="FS124" s="214"/>
      <c r="FT124" s="214"/>
      <c r="FU124" s="214"/>
      <c r="FV124" s="214"/>
      <c r="FW124" s="214"/>
      <c r="FX124" s="214"/>
      <c r="FY124" s="214"/>
      <c r="FZ124" s="214"/>
      <c r="GA124" s="214"/>
      <c r="GB124" s="214"/>
      <c r="GC124" s="214"/>
      <c r="GD124" s="32"/>
      <c r="GE124" s="75"/>
    </row>
    <row r="125" spans="1:187" ht="12" customHeight="1" x14ac:dyDescent="0.25">
      <c r="A125" s="62"/>
      <c r="B125" s="32"/>
      <c r="C125" s="32" t="s">
        <v>142</v>
      </c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  <c r="BI125" s="211"/>
      <c r="BJ125" s="211"/>
      <c r="BK125" s="211"/>
      <c r="BL125" s="211"/>
      <c r="BM125" s="211"/>
      <c r="BN125" s="3"/>
      <c r="BO125" s="3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211"/>
      <c r="CD125" s="211"/>
      <c r="CE125" s="211"/>
      <c r="CF125" s="211"/>
      <c r="CG125" s="211"/>
      <c r="CH125" s="211"/>
      <c r="CI125" s="211"/>
      <c r="CJ125" s="211"/>
      <c r="CK125" s="211"/>
      <c r="CL125" s="211"/>
      <c r="CM125" s="75"/>
      <c r="CN125" s="5"/>
      <c r="CO125" s="5"/>
      <c r="CP125" s="5"/>
      <c r="CQ125" s="5"/>
      <c r="CR125" s="5"/>
      <c r="CS125" s="62"/>
      <c r="CT125" s="32"/>
      <c r="CU125" s="32" t="s">
        <v>142</v>
      </c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211"/>
      <c r="DP125" s="211"/>
      <c r="DQ125" s="211"/>
      <c r="DR125" s="211"/>
      <c r="DS125" s="211"/>
      <c r="DT125" s="211"/>
      <c r="DU125" s="211"/>
      <c r="DV125" s="211"/>
      <c r="DW125" s="211"/>
      <c r="DX125" s="211"/>
      <c r="DY125" s="211"/>
      <c r="DZ125" s="211"/>
      <c r="EA125" s="211"/>
      <c r="EB125" s="211"/>
      <c r="EC125" s="211"/>
      <c r="ED125" s="211"/>
      <c r="EE125" s="211"/>
      <c r="EF125" s="211"/>
      <c r="EG125" s="211"/>
      <c r="EH125" s="211"/>
      <c r="EI125" s="211"/>
      <c r="EJ125" s="211"/>
      <c r="EK125" s="211"/>
      <c r="EL125" s="211"/>
      <c r="EM125" s="211"/>
      <c r="EN125" s="211"/>
      <c r="EO125" s="211"/>
      <c r="EP125" s="211"/>
      <c r="EQ125" s="211"/>
      <c r="ER125" s="211"/>
      <c r="ES125" s="211"/>
      <c r="ET125" s="211"/>
      <c r="EU125" s="211"/>
      <c r="EV125" s="211"/>
      <c r="EW125" s="211"/>
      <c r="EX125" s="211"/>
      <c r="EY125" s="211"/>
      <c r="EZ125" s="211"/>
      <c r="FA125" s="211"/>
      <c r="FB125" s="211"/>
      <c r="FC125" s="211"/>
      <c r="FD125" s="211"/>
      <c r="FE125" s="211"/>
      <c r="FF125" s="3"/>
      <c r="FG125" s="3"/>
      <c r="FH125" s="211"/>
      <c r="FI125" s="211"/>
      <c r="FJ125" s="211"/>
      <c r="FK125" s="211"/>
      <c r="FL125" s="211"/>
      <c r="FM125" s="211"/>
      <c r="FN125" s="211"/>
      <c r="FO125" s="211"/>
      <c r="FP125" s="211"/>
      <c r="FQ125" s="211"/>
      <c r="FR125" s="211"/>
      <c r="FS125" s="211"/>
      <c r="FT125" s="211"/>
      <c r="FU125" s="211"/>
      <c r="FV125" s="211"/>
      <c r="FW125" s="211"/>
      <c r="FX125" s="211"/>
      <c r="FY125" s="211"/>
      <c r="FZ125" s="211"/>
      <c r="GA125" s="211"/>
      <c r="GB125" s="211"/>
      <c r="GC125" s="211"/>
      <c r="GD125" s="211"/>
      <c r="GE125" s="75"/>
    </row>
    <row r="126" spans="1:187" ht="9" customHeight="1" x14ac:dyDescent="0.25">
      <c r="A126" s="6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214" t="s">
        <v>143</v>
      </c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  <c r="BI126" s="214"/>
      <c r="BJ126" s="214"/>
      <c r="BK126" s="214"/>
      <c r="BL126" s="214"/>
      <c r="BM126" s="214"/>
      <c r="BN126" s="31"/>
      <c r="BO126" s="31"/>
      <c r="BP126" s="214" t="s">
        <v>183</v>
      </c>
      <c r="BQ126" s="214"/>
      <c r="BR126" s="214"/>
      <c r="BS126" s="214"/>
      <c r="BT126" s="214"/>
      <c r="BU126" s="214"/>
      <c r="BV126" s="214"/>
      <c r="BW126" s="214"/>
      <c r="BX126" s="214"/>
      <c r="BY126" s="214"/>
      <c r="BZ126" s="214"/>
      <c r="CA126" s="214"/>
      <c r="CB126" s="214"/>
      <c r="CC126" s="214"/>
      <c r="CD126" s="214"/>
      <c r="CE126" s="214"/>
      <c r="CF126" s="214"/>
      <c r="CG126" s="214"/>
      <c r="CH126" s="214"/>
      <c r="CI126" s="214"/>
      <c r="CJ126" s="214"/>
      <c r="CK126" s="214"/>
      <c r="CL126" s="214"/>
      <c r="CM126" s="75"/>
      <c r="CN126" s="5"/>
      <c r="CO126" s="5"/>
      <c r="CP126" s="5"/>
      <c r="CQ126" s="5"/>
      <c r="CR126" s="5"/>
      <c r="CS126" s="6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214" t="s">
        <v>143</v>
      </c>
      <c r="DP126" s="214"/>
      <c r="DQ126" s="214"/>
      <c r="DR126" s="214"/>
      <c r="DS126" s="214"/>
      <c r="DT126" s="214"/>
      <c r="DU126" s="214"/>
      <c r="DV126" s="214"/>
      <c r="DW126" s="214"/>
      <c r="DX126" s="214"/>
      <c r="DY126" s="214"/>
      <c r="DZ126" s="214"/>
      <c r="EA126" s="214"/>
      <c r="EB126" s="214"/>
      <c r="EC126" s="214"/>
      <c r="ED126" s="214"/>
      <c r="EE126" s="214"/>
      <c r="EF126" s="214"/>
      <c r="EG126" s="214"/>
      <c r="EH126" s="214"/>
      <c r="EI126" s="214"/>
      <c r="EJ126" s="214"/>
      <c r="EK126" s="214"/>
      <c r="EL126" s="214"/>
      <c r="EM126" s="214"/>
      <c r="EN126" s="214"/>
      <c r="EO126" s="214"/>
      <c r="EP126" s="214"/>
      <c r="EQ126" s="214"/>
      <c r="ER126" s="214"/>
      <c r="ES126" s="214"/>
      <c r="ET126" s="214"/>
      <c r="EU126" s="214"/>
      <c r="EV126" s="214"/>
      <c r="EW126" s="214"/>
      <c r="EX126" s="214"/>
      <c r="EY126" s="214"/>
      <c r="EZ126" s="214"/>
      <c r="FA126" s="214"/>
      <c r="FB126" s="214"/>
      <c r="FC126" s="214"/>
      <c r="FD126" s="214"/>
      <c r="FE126" s="214"/>
      <c r="FF126" s="31"/>
      <c r="FG126" s="31"/>
      <c r="FH126" s="214" t="s">
        <v>183</v>
      </c>
      <c r="FI126" s="214"/>
      <c r="FJ126" s="214"/>
      <c r="FK126" s="214"/>
      <c r="FL126" s="214"/>
      <c r="FM126" s="214"/>
      <c r="FN126" s="214"/>
      <c r="FO126" s="214"/>
      <c r="FP126" s="214"/>
      <c r="FQ126" s="214"/>
      <c r="FR126" s="214"/>
      <c r="FS126" s="214"/>
      <c r="FT126" s="214"/>
      <c r="FU126" s="214"/>
      <c r="FV126" s="214"/>
      <c r="FW126" s="214"/>
      <c r="FX126" s="214"/>
      <c r="FY126" s="214"/>
      <c r="FZ126" s="214"/>
      <c r="GA126" s="214"/>
      <c r="GB126" s="214"/>
      <c r="GC126" s="214"/>
      <c r="GD126" s="214"/>
      <c r="GE126" s="75"/>
    </row>
    <row r="127" spans="1:187" ht="12" customHeight="1" x14ac:dyDescent="0.25">
      <c r="A127" s="62"/>
      <c r="B127" s="32"/>
      <c r="C127" s="32" t="s">
        <v>144</v>
      </c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189"/>
      <c r="X127" s="189"/>
      <c r="Y127" s="189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  <c r="AX127" s="189"/>
      <c r="AY127" s="189"/>
      <c r="AZ127" s="189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189"/>
      <c r="BN127" s="32"/>
      <c r="BO127" s="32"/>
      <c r="BP127" s="182"/>
      <c r="BQ127" s="182"/>
      <c r="BR127" s="182"/>
      <c r="BS127" s="182"/>
      <c r="BT127" s="182"/>
      <c r="BU127" s="182"/>
      <c r="BV127" s="182"/>
      <c r="BW127" s="182"/>
      <c r="BX127" s="182"/>
      <c r="BY127" s="182"/>
      <c r="BZ127" s="182"/>
      <c r="CA127" s="182"/>
      <c r="CB127" s="182"/>
      <c r="CC127" s="182"/>
      <c r="CD127" s="182"/>
      <c r="CE127" s="182"/>
      <c r="CF127" s="182"/>
      <c r="CG127" s="182"/>
      <c r="CH127" s="182"/>
      <c r="CI127" s="182"/>
      <c r="CJ127" s="182"/>
      <c r="CK127" s="182"/>
      <c r="CL127" s="182"/>
      <c r="CM127" s="75"/>
      <c r="CN127" s="5"/>
      <c r="CO127" s="5"/>
      <c r="CP127" s="5"/>
      <c r="CQ127" s="5"/>
      <c r="CR127" s="5"/>
      <c r="CS127" s="62"/>
      <c r="CT127" s="32"/>
      <c r="CU127" s="32" t="s">
        <v>144</v>
      </c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189"/>
      <c r="DP127" s="189"/>
      <c r="DQ127" s="189"/>
      <c r="DR127" s="189"/>
      <c r="DS127" s="189"/>
      <c r="DT127" s="189"/>
      <c r="DU127" s="189"/>
      <c r="DV127" s="189"/>
      <c r="DW127" s="189"/>
      <c r="DX127" s="189"/>
      <c r="DY127" s="189"/>
      <c r="DZ127" s="189"/>
      <c r="EA127" s="189"/>
      <c r="EB127" s="189"/>
      <c r="EC127" s="189"/>
      <c r="ED127" s="189"/>
      <c r="EE127" s="189"/>
      <c r="EF127" s="189"/>
      <c r="EG127" s="189"/>
      <c r="EH127" s="189"/>
      <c r="EI127" s="189"/>
      <c r="EJ127" s="189"/>
      <c r="EK127" s="189"/>
      <c r="EL127" s="189"/>
      <c r="EM127" s="189"/>
      <c r="EN127" s="189"/>
      <c r="EO127" s="189"/>
      <c r="EP127" s="189"/>
      <c r="EQ127" s="189"/>
      <c r="ER127" s="189"/>
      <c r="ES127" s="189"/>
      <c r="ET127" s="189"/>
      <c r="EU127" s="189"/>
      <c r="EV127" s="189"/>
      <c r="EW127" s="189"/>
      <c r="EX127" s="189"/>
      <c r="EY127" s="189"/>
      <c r="EZ127" s="189"/>
      <c r="FA127" s="189"/>
      <c r="FB127" s="189"/>
      <c r="FC127" s="189"/>
      <c r="FD127" s="189"/>
      <c r="FE127" s="189"/>
      <c r="FF127" s="32"/>
      <c r="FG127" s="32"/>
      <c r="FH127" s="182"/>
      <c r="FI127" s="182"/>
      <c r="FJ127" s="182"/>
      <c r="FK127" s="182"/>
      <c r="FL127" s="182"/>
      <c r="FM127" s="182"/>
      <c r="FN127" s="182"/>
      <c r="FO127" s="182"/>
      <c r="FP127" s="182"/>
      <c r="FQ127" s="182"/>
      <c r="FR127" s="182"/>
      <c r="FS127" s="182"/>
      <c r="FT127" s="182"/>
      <c r="FU127" s="182"/>
      <c r="FV127" s="182"/>
      <c r="FW127" s="182"/>
      <c r="FX127" s="182"/>
      <c r="FY127" s="182"/>
      <c r="FZ127" s="182"/>
      <c r="GA127" s="182"/>
      <c r="GB127" s="182"/>
      <c r="GC127" s="182"/>
      <c r="GD127" s="182"/>
      <c r="GE127" s="75"/>
    </row>
    <row r="128" spans="1:187" ht="9" customHeight="1" x14ac:dyDescent="0.25">
      <c r="A128" s="6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210" t="s">
        <v>143</v>
      </c>
      <c r="X128" s="210"/>
      <c r="Y128" s="210"/>
      <c r="Z128" s="210"/>
      <c r="AA128" s="210"/>
      <c r="AB128" s="210"/>
      <c r="AC128" s="210"/>
      <c r="AD128" s="210"/>
      <c r="AE128" s="210"/>
      <c r="AF128" s="210"/>
      <c r="AG128" s="210"/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0"/>
      <c r="BE128" s="210"/>
      <c r="BF128" s="210"/>
      <c r="BG128" s="210"/>
      <c r="BH128" s="210"/>
      <c r="BI128" s="210"/>
      <c r="BJ128" s="210"/>
      <c r="BK128" s="210"/>
      <c r="BL128" s="210"/>
      <c r="BM128" s="210"/>
      <c r="BN128" s="55"/>
      <c r="BO128" s="55"/>
      <c r="BP128" s="210" t="s">
        <v>183</v>
      </c>
      <c r="BQ128" s="210"/>
      <c r="BR128" s="210"/>
      <c r="BS128" s="210"/>
      <c r="BT128" s="210"/>
      <c r="BU128" s="210"/>
      <c r="BV128" s="210"/>
      <c r="BW128" s="210"/>
      <c r="BX128" s="210"/>
      <c r="BY128" s="210"/>
      <c r="BZ128" s="210"/>
      <c r="CA128" s="210"/>
      <c r="CB128" s="210"/>
      <c r="CC128" s="210"/>
      <c r="CD128" s="210"/>
      <c r="CE128" s="210"/>
      <c r="CF128" s="210"/>
      <c r="CG128" s="210"/>
      <c r="CH128" s="210"/>
      <c r="CI128" s="210"/>
      <c r="CJ128" s="210"/>
      <c r="CK128" s="210"/>
      <c r="CL128" s="210"/>
      <c r="CM128" s="75"/>
      <c r="CN128" s="5"/>
      <c r="CO128" s="5"/>
      <c r="CP128" s="5"/>
      <c r="CQ128" s="5"/>
      <c r="CR128" s="5"/>
      <c r="CS128" s="6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2"/>
      <c r="DK128" s="32"/>
      <c r="DL128" s="32"/>
      <c r="DM128" s="32"/>
      <c r="DN128" s="32"/>
      <c r="DO128" s="210" t="s">
        <v>143</v>
      </c>
      <c r="DP128" s="210"/>
      <c r="DQ128" s="210"/>
      <c r="DR128" s="210"/>
      <c r="DS128" s="210"/>
      <c r="DT128" s="210"/>
      <c r="DU128" s="210"/>
      <c r="DV128" s="210"/>
      <c r="DW128" s="210"/>
      <c r="DX128" s="210"/>
      <c r="DY128" s="210"/>
      <c r="DZ128" s="210"/>
      <c r="EA128" s="210"/>
      <c r="EB128" s="210"/>
      <c r="EC128" s="210"/>
      <c r="ED128" s="210"/>
      <c r="EE128" s="210"/>
      <c r="EF128" s="210"/>
      <c r="EG128" s="210"/>
      <c r="EH128" s="210"/>
      <c r="EI128" s="210"/>
      <c r="EJ128" s="210"/>
      <c r="EK128" s="210"/>
      <c r="EL128" s="210"/>
      <c r="EM128" s="210"/>
      <c r="EN128" s="210"/>
      <c r="EO128" s="210"/>
      <c r="EP128" s="210"/>
      <c r="EQ128" s="210"/>
      <c r="ER128" s="210"/>
      <c r="ES128" s="210"/>
      <c r="ET128" s="210"/>
      <c r="EU128" s="210"/>
      <c r="EV128" s="210"/>
      <c r="EW128" s="210"/>
      <c r="EX128" s="210"/>
      <c r="EY128" s="210"/>
      <c r="EZ128" s="210"/>
      <c r="FA128" s="210"/>
      <c r="FB128" s="210"/>
      <c r="FC128" s="210"/>
      <c r="FD128" s="210"/>
      <c r="FE128" s="210"/>
      <c r="FF128" s="29"/>
      <c r="FG128" s="29"/>
      <c r="FH128" s="210" t="s">
        <v>183</v>
      </c>
      <c r="FI128" s="210"/>
      <c r="FJ128" s="210"/>
      <c r="FK128" s="210"/>
      <c r="FL128" s="210"/>
      <c r="FM128" s="210"/>
      <c r="FN128" s="210"/>
      <c r="FO128" s="210"/>
      <c r="FP128" s="210"/>
      <c r="FQ128" s="210"/>
      <c r="FR128" s="210"/>
      <c r="FS128" s="210"/>
      <c r="FT128" s="210"/>
      <c r="FU128" s="210"/>
      <c r="FV128" s="210"/>
      <c r="FW128" s="210"/>
      <c r="FX128" s="210"/>
      <c r="FY128" s="210"/>
      <c r="FZ128" s="210"/>
      <c r="GA128" s="210"/>
      <c r="GB128" s="210"/>
      <c r="GC128" s="210"/>
      <c r="GD128" s="210"/>
      <c r="GE128" s="75"/>
    </row>
    <row r="129" spans="1:187" ht="12" customHeight="1" x14ac:dyDescent="0.25">
      <c r="A129" s="62"/>
      <c r="B129" s="32"/>
      <c r="C129" s="32" t="s">
        <v>119</v>
      </c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211"/>
      <c r="AA129" s="211"/>
      <c r="AB129" s="211"/>
      <c r="AC129" s="211"/>
      <c r="AD129" s="211"/>
      <c r="AE129" s="211"/>
      <c r="AF129" s="211"/>
      <c r="AG129" s="211"/>
      <c r="AH129" s="211"/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  <c r="BI129" s="211"/>
      <c r="BJ129" s="211"/>
      <c r="BK129" s="211"/>
      <c r="BL129" s="21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211"/>
      <c r="CD129" s="211"/>
      <c r="CE129" s="211"/>
      <c r="CF129" s="211"/>
      <c r="CG129" s="211"/>
      <c r="CH129" s="211"/>
      <c r="CI129" s="211"/>
      <c r="CJ129" s="211"/>
      <c r="CK129" s="211"/>
      <c r="CL129" s="211"/>
      <c r="CM129" s="75"/>
      <c r="CN129" s="5"/>
      <c r="CO129" s="5"/>
      <c r="CP129" s="5"/>
      <c r="CQ129" s="5"/>
      <c r="CR129" s="5"/>
      <c r="CS129" s="62"/>
      <c r="CT129" s="32"/>
      <c r="CU129" s="32" t="s">
        <v>119</v>
      </c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211"/>
      <c r="DS129" s="211"/>
      <c r="DT129" s="211"/>
      <c r="DU129" s="211"/>
      <c r="DV129" s="211"/>
      <c r="DW129" s="211"/>
      <c r="DX129" s="211"/>
      <c r="DY129" s="211"/>
      <c r="DZ129" s="211"/>
      <c r="EA129" s="211"/>
      <c r="EB129" s="211"/>
      <c r="EC129" s="211"/>
      <c r="ED129" s="211"/>
      <c r="EE129" s="211"/>
      <c r="EF129" s="211"/>
      <c r="EG129" s="211"/>
      <c r="EH129" s="211"/>
      <c r="EI129" s="211"/>
      <c r="EJ129" s="211"/>
      <c r="EK129" s="211"/>
      <c r="EL129" s="211"/>
      <c r="EM129" s="211"/>
      <c r="EN129" s="211"/>
      <c r="EO129" s="211"/>
      <c r="EP129" s="211"/>
      <c r="EQ129" s="211"/>
      <c r="ER129" s="211"/>
      <c r="ES129" s="211"/>
      <c r="ET129" s="211"/>
      <c r="EU129" s="211"/>
      <c r="EV129" s="211"/>
      <c r="EW129" s="211"/>
      <c r="EX129" s="211"/>
      <c r="EY129" s="211"/>
      <c r="EZ129" s="211"/>
      <c r="FA129" s="211"/>
      <c r="FB129" s="211"/>
      <c r="FC129" s="211"/>
      <c r="FD129" s="211"/>
      <c r="FE129" s="211"/>
      <c r="FF129" s="211"/>
      <c r="FG129" s="211"/>
      <c r="FH129" s="211"/>
      <c r="FI129" s="211"/>
      <c r="FJ129" s="211"/>
      <c r="FK129" s="211"/>
      <c r="FL129" s="211"/>
      <c r="FM129" s="211"/>
      <c r="FN129" s="211"/>
      <c r="FO129" s="211"/>
      <c r="FP129" s="211"/>
      <c r="FQ129" s="211"/>
      <c r="FR129" s="211"/>
      <c r="FS129" s="211"/>
      <c r="FT129" s="211"/>
      <c r="FU129" s="211"/>
      <c r="FV129" s="211"/>
      <c r="FW129" s="211"/>
      <c r="FX129" s="211"/>
      <c r="FY129" s="211"/>
      <c r="FZ129" s="211"/>
      <c r="GA129" s="211"/>
      <c r="GB129" s="211"/>
      <c r="GC129" s="211"/>
      <c r="GD129" s="211"/>
      <c r="GE129" s="75"/>
    </row>
    <row r="130" spans="1:187" ht="4.5" customHeight="1" x14ac:dyDescent="0.25">
      <c r="A130" s="6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75"/>
      <c r="CN130" s="5"/>
      <c r="CO130" s="5"/>
      <c r="CP130" s="5"/>
      <c r="CQ130" s="5"/>
      <c r="CR130" s="5"/>
      <c r="CS130" s="6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35"/>
      <c r="FC130" s="35"/>
      <c r="FD130" s="35"/>
      <c r="FE130" s="35"/>
      <c r="FF130" s="35"/>
      <c r="FG130" s="35"/>
      <c r="FH130" s="35"/>
      <c r="FI130" s="35"/>
      <c r="FJ130" s="35"/>
      <c r="FK130" s="35"/>
      <c r="FL130" s="35"/>
      <c r="FM130" s="35"/>
      <c r="FN130" s="35"/>
      <c r="FO130" s="35"/>
      <c r="FP130" s="35"/>
      <c r="FQ130" s="35"/>
      <c r="FR130" s="35"/>
      <c r="FS130" s="35"/>
      <c r="FT130" s="35"/>
      <c r="FU130" s="35"/>
      <c r="FV130" s="35"/>
      <c r="FW130" s="35"/>
      <c r="FX130" s="35"/>
      <c r="FY130" s="35"/>
      <c r="FZ130" s="35"/>
      <c r="GA130" s="35"/>
      <c r="GB130" s="35"/>
      <c r="GC130" s="35"/>
      <c r="GD130" s="35"/>
      <c r="GE130" s="75"/>
    </row>
    <row r="131" spans="1:187" ht="19.5" customHeight="1" thickBot="1" x14ac:dyDescent="0.3">
      <c r="A131" s="213" t="s">
        <v>145</v>
      </c>
      <c r="B131" s="175"/>
      <c r="C131" s="175"/>
      <c r="D131" s="175"/>
      <c r="E131" s="175"/>
      <c r="F131" s="175"/>
      <c r="G131" s="175"/>
      <c r="H131" s="175"/>
      <c r="I131" s="175"/>
      <c r="J131" s="175"/>
      <c r="K131" s="176"/>
      <c r="L131" s="174"/>
      <c r="M131" s="175"/>
      <c r="N131" s="175"/>
      <c r="O131" s="175"/>
      <c r="P131" s="175"/>
      <c r="Q131" s="175"/>
      <c r="R131" s="175"/>
      <c r="S131" s="175"/>
      <c r="T131" s="176"/>
      <c r="U131" s="174" t="s">
        <v>146</v>
      </c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6"/>
      <c r="AF131" s="174"/>
      <c r="AG131" s="175"/>
      <c r="AH131" s="175"/>
      <c r="AI131" s="175"/>
      <c r="AJ131" s="175"/>
      <c r="AK131" s="175"/>
      <c r="AL131" s="175"/>
      <c r="AM131" s="175"/>
      <c r="AN131" s="176"/>
      <c r="AO131" s="177" t="s">
        <v>147</v>
      </c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9"/>
      <c r="AZ131" s="177" t="s">
        <v>101</v>
      </c>
      <c r="BA131" s="178"/>
      <c r="BB131" s="178"/>
      <c r="BC131" s="178"/>
      <c r="BD131" s="178"/>
      <c r="BE131" s="178"/>
      <c r="BF131" s="178"/>
      <c r="BG131" s="178"/>
      <c r="BH131" s="178"/>
      <c r="BI131" s="179"/>
      <c r="BJ131" s="177" t="s">
        <v>122</v>
      </c>
      <c r="BK131" s="178"/>
      <c r="BL131" s="178"/>
      <c r="BM131" s="178"/>
      <c r="BN131" s="178"/>
      <c r="BO131" s="178"/>
      <c r="BP131" s="178"/>
      <c r="BQ131" s="178"/>
      <c r="BR131" s="178"/>
      <c r="BS131" s="178"/>
      <c r="BT131" s="178"/>
      <c r="BU131" s="178"/>
      <c r="BV131" s="178"/>
      <c r="BW131" s="178"/>
      <c r="BX131" s="178"/>
      <c r="BY131" s="178"/>
      <c r="BZ131" s="178"/>
      <c r="CA131" s="178"/>
      <c r="CB131" s="178"/>
      <c r="CC131" s="178"/>
      <c r="CD131" s="178"/>
      <c r="CE131" s="178"/>
      <c r="CF131" s="178"/>
      <c r="CG131" s="178"/>
      <c r="CH131" s="178"/>
      <c r="CI131" s="178"/>
      <c r="CJ131" s="178"/>
      <c r="CK131" s="178"/>
      <c r="CL131" s="178"/>
      <c r="CM131" s="212"/>
      <c r="CN131" s="5"/>
      <c r="CO131" s="5"/>
      <c r="CP131" s="5"/>
      <c r="CQ131" s="5"/>
      <c r="CR131" s="5"/>
      <c r="CS131" s="213" t="s">
        <v>145</v>
      </c>
      <c r="CT131" s="175"/>
      <c r="CU131" s="175"/>
      <c r="CV131" s="175"/>
      <c r="CW131" s="175"/>
      <c r="CX131" s="175"/>
      <c r="CY131" s="175"/>
      <c r="CZ131" s="175"/>
      <c r="DA131" s="175"/>
      <c r="DB131" s="175"/>
      <c r="DC131" s="176"/>
      <c r="DD131" s="174"/>
      <c r="DE131" s="175"/>
      <c r="DF131" s="175"/>
      <c r="DG131" s="175"/>
      <c r="DH131" s="175"/>
      <c r="DI131" s="175"/>
      <c r="DJ131" s="175"/>
      <c r="DK131" s="175"/>
      <c r="DL131" s="176"/>
      <c r="DM131" s="174" t="s">
        <v>146</v>
      </c>
      <c r="DN131" s="175"/>
      <c r="DO131" s="175"/>
      <c r="DP131" s="175"/>
      <c r="DQ131" s="175"/>
      <c r="DR131" s="175"/>
      <c r="DS131" s="175"/>
      <c r="DT131" s="175"/>
      <c r="DU131" s="175"/>
      <c r="DV131" s="175"/>
      <c r="DW131" s="176"/>
      <c r="DX131" s="174"/>
      <c r="DY131" s="175"/>
      <c r="DZ131" s="175"/>
      <c r="EA131" s="175"/>
      <c r="EB131" s="175"/>
      <c r="EC131" s="175"/>
      <c r="ED131" s="175"/>
      <c r="EE131" s="175"/>
      <c r="EF131" s="176"/>
      <c r="EG131" s="177" t="s">
        <v>147</v>
      </c>
      <c r="EH131" s="178"/>
      <c r="EI131" s="178"/>
      <c r="EJ131" s="178"/>
      <c r="EK131" s="178"/>
      <c r="EL131" s="178"/>
      <c r="EM131" s="178"/>
      <c r="EN131" s="178"/>
      <c r="EO131" s="178"/>
      <c r="EP131" s="178"/>
      <c r="EQ131" s="179"/>
      <c r="ER131" s="177" t="s">
        <v>101</v>
      </c>
      <c r="ES131" s="178"/>
      <c r="ET131" s="178"/>
      <c r="EU131" s="178"/>
      <c r="EV131" s="178"/>
      <c r="EW131" s="178"/>
      <c r="EX131" s="178"/>
      <c r="EY131" s="178"/>
      <c r="EZ131" s="178"/>
      <c r="FA131" s="179"/>
      <c r="FB131" s="177" t="s">
        <v>122</v>
      </c>
      <c r="FC131" s="178"/>
      <c r="FD131" s="178"/>
      <c r="FE131" s="178"/>
      <c r="FF131" s="178"/>
      <c r="FG131" s="178"/>
      <c r="FH131" s="178"/>
      <c r="FI131" s="178"/>
      <c r="FJ131" s="178"/>
      <c r="FK131" s="178"/>
      <c r="FL131" s="178"/>
      <c r="FM131" s="178"/>
      <c r="FN131" s="178"/>
      <c r="FO131" s="178"/>
      <c r="FP131" s="178"/>
      <c r="FQ131" s="178"/>
      <c r="FR131" s="178"/>
      <c r="FS131" s="178"/>
      <c r="FT131" s="178"/>
      <c r="FU131" s="178"/>
      <c r="FV131" s="178"/>
      <c r="FW131" s="178"/>
      <c r="FX131" s="178"/>
      <c r="FY131" s="178"/>
      <c r="FZ131" s="178"/>
      <c r="GA131" s="178"/>
      <c r="GB131" s="178"/>
      <c r="GC131" s="178"/>
      <c r="GD131" s="178"/>
      <c r="GE131" s="212"/>
    </row>
    <row r="132" spans="1:187" ht="13.8" thickTop="1" x14ac:dyDescent="0.25"/>
  </sheetData>
  <mergeCells count="745">
    <mergeCell ref="EA43:ES43"/>
    <mergeCell ref="EA41:ES41"/>
    <mergeCell ref="A48:CO48"/>
    <mergeCell ref="AY43:BN43"/>
    <mergeCell ref="A43:X43"/>
    <mergeCell ref="Y43:AX43"/>
    <mergeCell ref="A44:CO44"/>
    <mergeCell ref="BO46:BV46"/>
    <mergeCell ref="BO45:BV45"/>
    <mergeCell ref="BW43:CO43"/>
    <mergeCell ref="CS40:DI40"/>
    <mergeCell ref="CS36:DH37"/>
    <mergeCell ref="DI36:EU37"/>
    <mergeCell ref="DR40:DY40"/>
    <mergeCell ref="EG39:EO39"/>
    <mergeCell ref="EG38:EO38"/>
    <mergeCell ref="EU44:GG44"/>
    <mergeCell ref="CF41:CO41"/>
    <mergeCell ref="FG36:FO36"/>
    <mergeCell ref="EU43:GG43"/>
    <mergeCell ref="EU40:FH40"/>
    <mergeCell ref="CS42:DI42"/>
    <mergeCell ref="DR42:DY42"/>
    <mergeCell ref="DR43:DY43"/>
    <mergeCell ref="EA42:ES42"/>
    <mergeCell ref="DJ40:DQ40"/>
    <mergeCell ref="EW36:FE36"/>
    <mergeCell ref="EQ38:FO38"/>
    <mergeCell ref="EQ39:FO39"/>
    <mergeCell ref="CS38:EE38"/>
    <mergeCell ref="EW37:FE37"/>
    <mergeCell ref="FG37:FO37"/>
    <mergeCell ref="BF35:BN35"/>
    <mergeCell ref="BW35:CE35"/>
    <mergeCell ref="BW40:CE40"/>
    <mergeCell ref="BF37:BN37"/>
    <mergeCell ref="BF36:BN36"/>
    <mergeCell ref="A39:BE39"/>
    <mergeCell ref="A37:BE37"/>
    <mergeCell ref="A36:BE36"/>
    <mergeCell ref="CF36:CO36"/>
    <mergeCell ref="CF39:CO39"/>
    <mergeCell ref="CF40:CO40"/>
    <mergeCell ref="CF37:CO37"/>
    <mergeCell ref="BO41:BV41"/>
    <mergeCell ref="BO40:BV40"/>
    <mergeCell ref="BF34:BV34"/>
    <mergeCell ref="BW34:CO34"/>
    <mergeCell ref="CF35:CO35"/>
    <mergeCell ref="BO35:BV35"/>
    <mergeCell ref="A40:BE40"/>
    <mergeCell ref="A41:BE41"/>
    <mergeCell ref="BF41:BN41"/>
    <mergeCell ref="BF40:BN40"/>
    <mergeCell ref="BW41:CE41"/>
    <mergeCell ref="A34:BE35"/>
    <mergeCell ref="I27:AD27"/>
    <mergeCell ref="AG25:BB26"/>
    <mergeCell ref="A33:CO33"/>
    <mergeCell ref="DM27:DV28"/>
    <mergeCell ref="S31:CO31"/>
    <mergeCell ref="DM30:EA30"/>
    <mergeCell ref="BF39:BN39"/>
    <mergeCell ref="BO39:BV39"/>
    <mergeCell ref="BW39:CE39"/>
    <mergeCell ref="BO36:BV36"/>
    <mergeCell ref="BW36:CE36"/>
    <mergeCell ref="BO37:BV37"/>
    <mergeCell ref="BW37:CE37"/>
    <mergeCell ref="BF38:BN38"/>
    <mergeCell ref="BO38:BV38"/>
    <mergeCell ref="BW38:CE38"/>
    <mergeCell ref="BD28:BP29"/>
    <mergeCell ref="I23:AD23"/>
    <mergeCell ref="AG23:BB23"/>
    <mergeCell ref="A38:BE38"/>
    <mergeCell ref="A18:R18"/>
    <mergeCell ref="DM31:EA31"/>
    <mergeCell ref="CS33:DY34"/>
    <mergeCell ref="EA33:EI34"/>
    <mergeCell ref="CF38:CO38"/>
    <mergeCell ref="I30:AD30"/>
    <mergeCell ref="DM24:DV25"/>
    <mergeCell ref="DW24:EE25"/>
    <mergeCell ref="A25:H26"/>
    <mergeCell ref="A23:H23"/>
    <mergeCell ref="A28:H29"/>
    <mergeCell ref="HD26:IB26"/>
    <mergeCell ref="DM26:DV26"/>
    <mergeCell ref="FX26:GG26"/>
    <mergeCell ref="EF26:EN26"/>
    <mergeCell ref="FI26:FW26"/>
    <mergeCell ref="HD27:IB27"/>
    <mergeCell ref="EB31:EN31"/>
    <mergeCell ref="DC32:DL32"/>
    <mergeCell ref="DM32:DV32"/>
    <mergeCell ref="EO30:FH30"/>
    <mergeCell ref="EF27:EN28"/>
    <mergeCell ref="DW27:EE28"/>
    <mergeCell ref="EO27:EV28"/>
    <mergeCell ref="FI31:GG31"/>
    <mergeCell ref="EO31:FH31"/>
    <mergeCell ref="FX24:GG25"/>
    <mergeCell ref="FI23:FW23"/>
    <mergeCell ref="FI27:FW28"/>
    <mergeCell ref="EW27:FH28"/>
    <mergeCell ref="CS27:DB28"/>
    <mergeCell ref="EB30:EN30"/>
    <mergeCell ref="CS29:GG29"/>
    <mergeCell ref="FX27:GG28"/>
    <mergeCell ref="FI24:FW25"/>
    <mergeCell ref="EW24:FH25"/>
    <mergeCell ref="EW26:FH26"/>
    <mergeCell ref="EW21:FH23"/>
    <mergeCell ref="EF23:EN23"/>
    <mergeCell ref="EF24:EN25"/>
    <mergeCell ref="DW21:EN22"/>
    <mergeCell ref="EO21:EV23"/>
    <mergeCell ref="DW23:EE23"/>
    <mergeCell ref="DW26:EE26"/>
    <mergeCell ref="EO24:EV25"/>
    <mergeCell ref="EO26:EV26"/>
    <mergeCell ref="CS30:DL30"/>
    <mergeCell ref="CF28:CO29"/>
    <mergeCell ref="EO33:EV33"/>
    <mergeCell ref="FI32:FW32"/>
    <mergeCell ref="DW32:EE32"/>
    <mergeCell ref="FI30:GG30"/>
    <mergeCell ref="FX32:GG32"/>
    <mergeCell ref="EO32:EV32"/>
    <mergeCell ref="CS31:DL31"/>
    <mergeCell ref="CS32:DB32"/>
    <mergeCell ref="I24:AD24"/>
    <mergeCell ref="DC24:DL25"/>
    <mergeCell ref="CS21:DL22"/>
    <mergeCell ref="CF23:CO23"/>
    <mergeCell ref="CS23:DB23"/>
    <mergeCell ref="DC26:DL26"/>
    <mergeCell ref="DC27:DL28"/>
    <mergeCell ref="BD23:BP23"/>
    <mergeCell ref="AG28:BB29"/>
    <mergeCell ref="S18:AO18"/>
    <mergeCell ref="I28:AD29"/>
    <mergeCell ref="CF15:CO15"/>
    <mergeCell ref="BJ17:BP17"/>
    <mergeCell ref="BQ28:CE29"/>
    <mergeCell ref="BQ25:CE26"/>
    <mergeCell ref="I25:AD26"/>
    <mergeCell ref="CF16:CO17"/>
    <mergeCell ref="FI20:GG22"/>
    <mergeCell ref="Z15:BP15"/>
    <mergeCell ref="BS16:CD17"/>
    <mergeCell ref="P14:CD14"/>
    <mergeCell ref="CS14:DH14"/>
    <mergeCell ref="CS20:FH20"/>
    <mergeCell ref="DM21:DV23"/>
    <mergeCell ref="FX23:GG23"/>
    <mergeCell ref="Q20:AO20"/>
    <mergeCell ref="AW20:BH20"/>
    <mergeCell ref="AS16:BH16"/>
    <mergeCell ref="BI20:BK20"/>
    <mergeCell ref="BQ23:CE23"/>
    <mergeCell ref="I16:AQ16"/>
    <mergeCell ref="BJ16:BP16"/>
    <mergeCell ref="AS17:BH17"/>
    <mergeCell ref="I17:AQ17"/>
    <mergeCell ref="BL20:BS20"/>
    <mergeCell ref="AZ9:BZ10"/>
    <mergeCell ref="CF9:CO10"/>
    <mergeCell ref="Q7:EE8"/>
    <mergeCell ref="ER7:GG8"/>
    <mergeCell ref="EH7:EQ8"/>
    <mergeCell ref="CV4:CZ4"/>
    <mergeCell ref="AW6:BB6"/>
    <mergeCell ref="DA4:DW4"/>
    <mergeCell ref="FO4:GG4"/>
    <mergeCell ref="FO6:GG6"/>
    <mergeCell ref="CS10:GG10"/>
    <mergeCell ref="CC5:CU5"/>
    <mergeCell ref="BU2:CU3"/>
    <mergeCell ref="A7:P8"/>
    <mergeCell ref="BE6:BW6"/>
    <mergeCell ref="CC4:CU4"/>
    <mergeCell ref="DA5:DW5"/>
    <mergeCell ref="BY6:CD6"/>
    <mergeCell ref="AU6:AV6"/>
    <mergeCell ref="EL11:EU13"/>
    <mergeCell ref="EL14:EU14"/>
    <mergeCell ref="EL15:EU15"/>
    <mergeCell ref="EL16:EU16"/>
    <mergeCell ref="FH15:FQ15"/>
    <mergeCell ref="FH14:FQ14"/>
    <mergeCell ref="EV11:FG13"/>
    <mergeCell ref="DU12:DY13"/>
    <mergeCell ref="FI34:GG34"/>
    <mergeCell ref="EW32:FH32"/>
    <mergeCell ref="EF32:EN32"/>
    <mergeCell ref="EW33:FF33"/>
    <mergeCell ref="FI33:GG33"/>
    <mergeCell ref="EK33:EN34"/>
    <mergeCell ref="FR15:GG15"/>
    <mergeCell ref="FR16:GG16"/>
    <mergeCell ref="FH11:FQ13"/>
    <mergeCell ref="EW34:FF34"/>
    <mergeCell ref="DR46:EE46"/>
    <mergeCell ref="FH16:FQ16"/>
    <mergeCell ref="EE11:EK13"/>
    <mergeCell ref="DZ15:ED15"/>
    <mergeCell ref="BS15:CD15"/>
    <mergeCell ref="DO15:DT15"/>
    <mergeCell ref="DI15:DN15"/>
    <mergeCell ref="DZ16:ED16"/>
    <mergeCell ref="CS16:DH16"/>
    <mergeCell ref="EV49:FE49"/>
    <mergeCell ref="DF49:DN49"/>
    <mergeCell ref="EG49:EL49"/>
    <mergeCell ref="EM49:ET49"/>
    <mergeCell ref="CS49:CV49"/>
    <mergeCell ref="CS45:DQ46"/>
    <mergeCell ref="BB60:BL60"/>
    <mergeCell ref="BM60:BS60"/>
    <mergeCell ref="BT60:BX60"/>
    <mergeCell ref="FO5:GG5"/>
    <mergeCell ref="DR41:DY41"/>
    <mergeCell ref="EA40:ES40"/>
    <mergeCell ref="DR45:EE45"/>
    <mergeCell ref="DJ42:DQ42"/>
    <mergeCell ref="EU42:GG42"/>
    <mergeCell ref="CW49:DD49"/>
    <mergeCell ref="AL59:AR59"/>
    <mergeCell ref="AS59:BA59"/>
    <mergeCell ref="CZ56:DL56"/>
    <mergeCell ref="ED56:EG56"/>
    <mergeCell ref="DP56:EC56"/>
    <mergeCell ref="FE58:FK59"/>
    <mergeCell ref="ED58:ES58"/>
    <mergeCell ref="FI56:FM56"/>
    <mergeCell ref="DM56:DO56"/>
    <mergeCell ref="ET58:FD59"/>
    <mergeCell ref="FI40:GG40"/>
    <mergeCell ref="FW58:GG59"/>
    <mergeCell ref="DQ58:DV59"/>
    <mergeCell ref="EM56:FF56"/>
    <mergeCell ref="ED59:EJ59"/>
    <mergeCell ref="EK59:ES59"/>
    <mergeCell ref="EH56:EJ56"/>
    <mergeCell ref="FG50:GG50"/>
    <mergeCell ref="EV50:FE50"/>
    <mergeCell ref="DP50:EE50"/>
    <mergeCell ref="BY52:DG52"/>
    <mergeCell ref="CE58:CO59"/>
    <mergeCell ref="DW60:EC60"/>
    <mergeCell ref="DQ60:DV60"/>
    <mergeCell ref="ED60:EJ60"/>
    <mergeCell ref="EU41:GG41"/>
    <mergeCell ref="DH58:DP59"/>
    <mergeCell ref="BY58:CD59"/>
    <mergeCell ref="DF50:DN50"/>
    <mergeCell ref="CS56:CY56"/>
    <mergeCell ref="BT58:BX59"/>
    <mergeCell ref="FW60:GG60"/>
    <mergeCell ref="FL60:FP60"/>
    <mergeCell ref="FE60:FK60"/>
    <mergeCell ref="CE60:CO60"/>
    <mergeCell ref="EK60:ES60"/>
    <mergeCell ref="FL58:FP59"/>
    <mergeCell ref="DW58:EC59"/>
    <mergeCell ref="CS58:DG60"/>
    <mergeCell ref="ET60:FD60"/>
    <mergeCell ref="AS60:BA60"/>
    <mergeCell ref="FG49:GG49"/>
    <mergeCell ref="DP49:EE49"/>
    <mergeCell ref="AL56:AO56"/>
    <mergeCell ref="AP56:AR56"/>
    <mergeCell ref="AL58:BA58"/>
    <mergeCell ref="AU56:BN56"/>
    <mergeCell ref="BM58:BS59"/>
    <mergeCell ref="BQ56:BU56"/>
    <mergeCell ref="BB58:BL59"/>
    <mergeCell ref="A61:O61"/>
    <mergeCell ref="P61:X61"/>
    <mergeCell ref="DQ62:DV62"/>
    <mergeCell ref="FE61:FK61"/>
    <mergeCell ref="BO43:BV43"/>
    <mergeCell ref="FQ58:FV59"/>
    <mergeCell ref="FQ60:FV60"/>
    <mergeCell ref="DH60:DP60"/>
    <mergeCell ref="BY60:CD60"/>
    <mergeCell ref="AL60:AR60"/>
    <mergeCell ref="FQ62:FV62"/>
    <mergeCell ref="FE62:FK62"/>
    <mergeCell ref="BB61:BL61"/>
    <mergeCell ref="BM61:BS61"/>
    <mergeCell ref="FQ61:FV61"/>
    <mergeCell ref="DQ61:DV61"/>
    <mergeCell ref="DW61:EC61"/>
    <mergeCell ref="ED61:EJ61"/>
    <mergeCell ref="EK61:ES61"/>
    <mergeCell ref="ET61:FD61"/>
    <mergeCell ref="FW61:GG61"/>
    <mergeCell ref="A62:O62"/>
    <mergeCell ref="P62:X62"/>
    <mergeCell ref="Y62:AD62"/>
    <mergeCell ref="AE62:AK62"/>
    <mergeCell ref="AL62:AR62"/>
    <mergeCell ref="FW62:GG62"/>
    <mergeCell ref="ET62:FD62"/>
    <mergeCell ref="ED62:EJ62"/>
    <mergeCell ref="EK62:ES62"/>
    <mergeCell ref="CE62:CO62"/>
    <mergeCell ref="FL61:FP61"/>
    <mergeCell ref="BY61:CD61"/>
    <mergeCell ref="CE61:CO61"/>
    <mergeCell ref="CS61:DG61"/>
    <mergeCell ref="DH61:DP61"/>
    <mergeCell ref="FL62:FP62"/>
    <mergeCell ref="BB63:BL63"/>
    <mergeCell ref="DW62:EC62"/>
    <mergeCell ref="CS62:DG62"/>
    <mergeCell ref="DH62:DP62"/>
    <mergeCell ref="BM63:BS63"/>
    <mergeCell ref="AS62:BA62"/>
    <mergeCell ref="BB62:BL62"/>
    <mergeCell ref="BM62:BS62"/>
    <mergeCell ref="BT62:BX62"/>
    <mergeCell ref="BY62:CD62"/>
    <mergeCell ref="AS63:BA63"/>
    <mergeCell ref="ED64:EJ64"/>
    <mergeCell ref="AL61:AR61"/>
    <mergeCell ref="AS61:BA61"/>
    <mergeCell ref="BT61:BX61"/>
    <mergeCell ref="FQ63:FV63"/>
    <mergeCell ref="DQ63:DV63"/>
    <mergeCell ref="DW63:EC63"/>
    <mergeCell ref="ED63:EJ63"/>
    <mergeCell ref="EK63:ES63"/>
    <mergeCell ref="ET63:FD63"/>
    <mergeCell ref="BT63:BX63"/>
    <mergeCell ref="ET64:FD64"/>
    <mergeCell ref="CS64:DG64"/>
    <mergeCell ref="A63:O63"/>
    <mergeCell ref="P63:X63"/>
    <mergeCell ref="Y63:AD63"/>
    <mergeCell ref="AS64:BA64"/>
    <mergeCell ref="BB64:BL64"/>
    <mergeCell ref="AL63:AR63"/>
    <mergeCell ref="AE60:AK60"/>
    <mergeCell ref="Y61:AD61"/>
    <mergeCell ref="AE61:AK61"/>
    <mergeCell ref="FW63:GG63"/>
    <mergeCell ref="FE63:FK63"/>
    <mergeCell ref="FL63:FP63"/>
    <mergeCell ref="CS63:DG63"/>
    <mergeCell ref="DH63:DP63"/>
    <mergeCell ref="BY63:CD63"/>
    <mergeCell ref="CE63:CO63"/>
    <mergeCell ref="A56:G56"/>
    <mergeCell ref="H56:T56"/>
    <mergeCell ref="U56:W56"/>
    <mergeCell ref="A58:O60"/>
    <mergeCell ref="P58:X59"/>
    <mergeCell ref="Y58:AD59"/>
    <mergeCell ref="X56:AK56"/>
    <mergeCell ref="AE58:AK59"/>
    <mergeCell ref="P60:X60"/>
    <mergeCell ref="Y60:AD60"/>
    <mergeCell ref="L66:U66"/>
    <mergeCell ref="X66:AL66"/>
    <mergeCell ref="BF66:BL66"/>
    <mergeCell ref="BO66:CO66"/>
    <mergeCell ref="BO65:CO65"/>
    <mergeCell ref="AE63:AK63"/>
    <mergeCell ref="A64:O64"/>
    <mergeCell ref="P64:X64"/>
    <mergeCell ref="Y64:AD64"/>
    <mergeCell ref="AE64:AK64"/>
    <mergeCell ref="L65:U65"/>
    <mergeCell ref="DW64:EC64"/>
    <mergeCell ref="BY64:CD64"/>
    <mergeCell ref="BT64:BX64"/>
    <mergeCell ref="DH64:DP64"/>
    <mergeCell ref="BM64:BS64"/>
    <mergeCell ref="X65:AL65"/>
    <mergeCell ref="AM65:BE65"/>
    <mergeCell ref="BF65:BL65"/>
    <mergeCell ref="AL64:AR64"/>
    <mergeCell ref="FE91:GE91"/>
    <mergeCell ref="B88:AA89"/>
    <mergeCell ref="S87:BV87"/>
    <mergeCell ref="CC87:CM87"/>
    <mergeCell ref="DK87:FN87"/>
    <mergeCell ref="BD25:BP26"/>
    <mergeCell ref="CF25:CO26"/>
    <mergeCell ref="FG65:GG65"/>
    <mergeCell ref="CS24:DB25"/>
    <mergeCell ref="CS26:DB26"/>
    <mergeCell ref="BM88:CM88"/>
    <mergeCell ref="CT88:DS89"/>
    <mergeCell ref="FE88:GE88"/>
    <mergeCell ref="BM89:CM89"/>
    <mergeCell ref="FE89:GE89"/>
    <mergeCell ref="B90:AA91"/>
    <mergeCell ref="BM90:CM90"/>
    <mergeCell ref="CT90:DS91"/>
    <mergeCell ref="FE90:GE90"/>
    <mergeCell ref="BM91:CM91"/>
    <mergeCell ref="DP65:ED65"/>
    <mergeCell ref="DD65:DM65"/>
    <mergeCell ref="EX66:FD66"/>
    <mergeCell ref="FG66:GG66"/>
    <mergeCell ref="EK64:ES64"/>
    <mergeCell ref="DQ64:DV64"/>
    <mergeCell ref="DP66:ED66"/>
    <mergeCell ref="DD66:DM66"/>
    <mergeCell ref="CC94:CM95"/>
    <mergeCell ref="FJ94:FS94"/>
    <mergeCell ref="FW64:GG64"/>
    <mergeCell ref="EX65:FD65"/>
    <mergeCell ref="FL64:FP64"/>
    <mergeCell ref="FE64:FK64"/>
    <mergeCell ref="FQ64:FV64"/>
    <mergeCell ref="FU87:GE87"/>
    <mergeCell ref="EE65:EW65"/>
    <mergeCell ref="CE64:CO64"/>
    <mergeCell ref="B94:AA95"/>
    <mergeCell ref="AB94:BQ95"/>
    <mergeCell ref="BR94:CA94"/>
    <mergeCell ref="CT92:DS93"/>
    <mergeCell ref="CT94:DS95"/>
    <mergeCell ref="DT92:FD93"/>
    <mergeCell ref="B92:AA93"/>
    <mergeCell ref="AB92:BL93"/>
    <mergeCell ref="BQ92:CA92"/>
    <mergeCell ref="CC92:CM93"/>
    <mergeCell ref="AD96:BP97"/>
    <mergeCell ref="BQ96:CA96"/>
    <mergeCell ref="BV95:CA95"/>
    <mergeCell ref="CC96:CM97"/>
    <mergeCell ref="BU97:CA97"/>
    <mergeCell ref="FU92:GE93"/>
    <mergeCell ref="FP93:FS93"/>
    <mergeCell ref="FI92:FS92"/>
    <mergeCell ref="DT94:FI95"/>
    <mergeCell ref="BX93:CA93"/>
    <mergeCell ref="FU94:GE95"/>
    <mergeCell ref="FN95:FS95"/>
    <mergeCell ref="A99:BU99"/>
    <mergeCell ref="BV99:CM101"/>
    <mergeCell ref="ED99:FE99"/>
    <mergeCell ref="A101:AA101"/>
    <mergeCell ref="AB101:AJ101"/>
    <mergeCell ref="AK101:BB101"/>
    <mergeCell ref="BC101:BU101"/>
    <mergeCell ref="B96:AC97"/>
    <mergeCell ref="A100:AJ100"/>
    <mergeCell ref="AK100:BU100"/>
    <mergeCell ref="CS100:EA100"/>
    <mergeCell ref="ED100:EM100"/>
    <mergeCell ref="EN100:EV100"/>
    <mergeCell ref="EW100:FE100"/>
    <mergeCell ref="FQ104:GE104"/>
    <mergeCell ref="FI99:GE99"/>
    <mergeCell ref="CT96:DU97"/>
    <mergeCell ref="DV96:FH97"/>
    <mergeCell ref="FI96:FS96"/>
    <mergeCell ref="FU96:GE97"/>
    <mergeCell ref="FM97:FS97"/>
    <mergeCell ref="FI100:FP100"/>
    <mergeCell ref="FQ100:GE100"/>
    <mergeCell ref="FI101:FP101"/>
    <mergeCell ref="FQ101:GE101"/>
    <mergeCell ref="FQ103:GE103"/>
    <mergeCell ref="EW102:FE102"/>
    <mergeCell ref="FI102:FP102"/>
    <mergeCell ref="FQ102:GE102"/>
    <mergeCell ref="EW103:FE103"/>
    <mergeCell ref="FI103:FP103"/>
    <mergeCell ref="CS101:EA101"/>
    <mergeCell ref="ED101:EM101"/>
    <mergeCell ref="CS102:EA102"/>
    <mergeCell ref="EN101:EV101"/>
    <mergeCell ref="EW101:FE101"/>
    <mergeCell ref="CS103:EA103"/>
    <mergeCell ref="EN103:EV103"/>
    <mergeCell ref="ED103:EM103"/>
    <mergeCell ref="FQ105:GE105"/>
    <mergeCell ref="A102:AA102"/>
    <mergeCell ref="AB102:AJ102"/>
    <mergeCell ref="AK102:BB102"/>
    <mergeCell ref="BC102:BU102"/>
    <mergeCell ref="BV102:CM102"/>
    <mergeCell ref="ED102:EM102"/>
    <mergeCell ref="EN102:EV102"/>
    <mergeCell ref="CS104:FE104"/>
    <mergeCell ref="FI104:FP104"/>
    <mergeCell ref="BV104:CM104"/>
    <mergeCell ref="AZ107:BF108"/>
    <mergeCell ref="FG109:FM109"/>
    <mergeCell ref="ER109:EX109"/>
    <mergeCell ref="FI105:FP105"/>
    <mergeCell ref="DW109:EC109"/>
    <mergeCell ref="A105:AA105"/>
    <mergeCell ref="AB105:AJ105"/>
    <mergeCell ref="AK105:BB105"/>
    <mergeCell ref="BC105:BU105"/>
    <mergeCell ref="A104:AA104"/>
    <mergeCell ref="AB104:AJ104"/>
    <mergeCell ref="AK104:BB104"/>
    <mergeCell ref="BC104:BU104"/>
    <mergeCell ref="DH107:DP108"/>
    <mergeCell ref="CA109:CM109"/>
    <mergeCell ref="AL109:AR109"/>
    <mergeCell ref="DH109:DP109"/>
    <mergeCell ref="DQ107:DV108"/>
    <mergeCell ref="DW107:EC108"/>
    <mergeCell ref="BV105:CM105"/>
    <mergeCell ref="CS105:FE105"/>
    <mergeCell ref="AL107:AY107"/>
    <mergeCell ref="BO107:BU108"/>
    <mergeCell ref="AL108:AR108"/>
    <mergeCell ref="AS108:AY108"/>
    <mergeCell ref="ER107:EX108"/>
    <mergeCell ref="ED108:EJ108"/>
    <mergeCell ref="CA107:CM108"/>
    <mergeCell ref="CS107:DG109"/>
    <mergeCell ref="FN107:FR108"/>
    <mergeCell ref="FN109:FR109"/>
    <mergeCell ref="EY109:FF109"/>
    <mergeCell ref="DQ109:DV109"/>
    <mergeCell ref="A103:AA103"/>
    <mergeCell ref="AB103:AJ103"/>
    <mergeCell ref="AK103:BB103"/>
    <mergeCell ref="BC103:BU103"/>
    <mergeCell ref="BV103:CM103"/>
    <mergeCell ref="AS109:AY109"/>
    <mergeCell ref="BG107:BN108"/>
    <mergeCell ref="FG107:FM108"/>
    <mergeCell ref="EY107:FF108"/>
    <mergeCell ref="AZ109:BF109"/>
    <mergeCell ref="BG109:BN109"/>
    <mergeCell ref="ED109:EJ109"/>
    <mergeCell ref="EK109:EQ109"/>
    <mergeCell ref="BV107:BZ108"/>
    <mergeCell ref="BO109:BU109"/>
    <mergeCell ref="BV109:BZ109"/>
    <mergeCell ref="FS107:GE108"/>
    <mergeCell ref="ED107:EQ107"/>
    <mergeCell ref="A107:O109"/>
    <mergeCell ref="P107:X108"/>
    <mergeCell ref="Y107:AD108"/>
    <mergeCell ref="AE107:AK108"/>
    <mergeCell ref="P109:X109"/>
    <mergeCell ref="Y109:AD109"/>
    <mergeCell ref="AE109:AK109"/>
    <mergeCell ref="EK108:EQ108"/>
    <mergeCell ref="CS110:DG110"/>
    <mergeCell ref="DH110:DP110"/>
    <mergeCell ref="FN110:FR110"/>
    <mergeCell ref="ER110:EX110"/>
    <mergeCell ref="EY110:FF110"/>
    <mergeCell ref="DQ110:DV110"/>
    <mergeCell ref="DW110:EC110"/>
    <mergeCell ref="ED110:EJ110"/>
    <mergeCell ref="FG110:FM110"/>
    <mergeCell ref="AS110:AY110"/>
    <mergeCell ref="AZ110:BF110"/>
    <mergeCell ref="BG110:BN110"/>
    <mergeCell ref="BO110:BU110"/>
    <mergeCell ref="BV110:BZ110"/>
    <mergeCell ref="CA110:CM110"/>
    <mergeCell ref="FG111:FM111"/>
    <mergeCell ref="FN111:FR111"/>
    <mergeCell ref="FS111:GE111"/>
    <mergeCell ref="BV111:BZ111"/>
    <mergeCell ref="FS109:GE109"/>
    <mergeCell ref="A110:O110"/>
    <mergeCell ref="P110:X110"/>
    <mergeCell ref="Y110:AD110"/>
    <mergeCell ref="AE110:AK110"/>
    <mergeCell ref="AL110:AR110"/>
    <mergeCell ref="ED111:EJ111"/>
    <mergeCell ref="EK111:EQ111"/>
    <mergeCell ref="CS111:DG111"/>
    <mergeCell ref="DH111:DP111"/>
    <mergeCell ref="DQ111:DV111"/>
    <mergeCell ref="DW111:EC111"/>
    <mergeCell ref="A111:O111"/>
    <mergeCell ref="P111:X111"/>
    <mergeCell ref="Y111:AD111"/>
    <mergeCell ref="AE111:AK111"/>
    <mergeCell ref="AL111:AR111"/>
    <mergeCell ref="AS111:AY111"/>
    <mergeCell ref="AZ112:BF112"/>
    <mergeCell ref="BO112:BU112"/>
    <mergeCell ref="ER111:EX111"/>
    <mergeCell ref="EY111:FF111"/>
    <mergeCell ref="EK110:EQ110"/>
    <mergeCell ref="FS110:GE110"/>
    <mergeCell ref="AZ111:BF111"/>
    <mergeCell ref="BG111:BN111"/>
    <mergeCell ref="BO111:BU111"/>
    <mergeCell ref="CA111:CM111"/>
    <mergeCell ref="A112:O112"/>
    <mergeCell ref="P112:X112"/>
    <mergeCell ref="Y112:AD112"/>
    <mergeCell ref="AE112:AK112"/>
    <mergeCell ref="AL112:AR112"/>
    <mergeCell ref="AS112:AY112"/>
    <mergeCell ref="A113:O113"/>
    <mergeCell ref="P113:X113"/>
    <mergeCell ref="Y113:AD113"/>
    <mergeCell ref="AE113:AK113"/>
    <mergeCell ref="AL113:AR113"/>
    <mergeCell ref="AS113:AY113"/>
    <mergeCell ref="AZ113:BF113"/>
    <mergeCell ref="EK113:EQ113"/>
    <mergeCell ref="FS112:GE112"/>
    <mergeCell ref="EY112:FF112"/>
    <mergeCell ref="BG113:BN113"/>
    <mergeCell ref="BO113:BU113"/>
    <mergeCell ref="CA112:CM112"/>
    <mergeCell ref="FN113:FR113"/>
    <mergeCell ref="FS113:GE113"/>
    <mergeCell ref="FN112:FR112"/>
    <mergeCell ref="FG112:FM112"/>
    <mergeCell ref="ER112:EX112"/>
    <mergeCell ref="EY114:FD114"/>
    <mergeCell ref="BV113:BZ113"/>
    <mergeCell ref="CA113:CM113"/>
    <mergeCell ref="DQ113:DV113"/>
    <mergeCell ref="DW113:EC113"/>
    <mergeCell ref="ED113:EJ113"/>
    <mergeCell ref="CS113:DG113"/>
    <mergeCell ref="EY113:FF113"/>
    <mergeCell ref="DH112:DP112"/>
    <mergeCell ref="ED112:EJ112"/>
    <mergeCell ref="EK112:EQ112"/>
    <mergeCell ref="DQ112:DV112"/>
    <mergeCell ref="DW112:EC112"/>
    <mergeCell ref="BG114:BL114"/>
    <mergeCell ref="BV112:BZ112"/>
    <mergeCell ref="BG112:BN112"/>
    <mergeCell ref="BO114:CM114"/>
    <mergeCell ref="V123:CK123"/>
    <mergeCell ref="BO122:CK122"/>
    <mergeCell ref="BO121:CK121"/>
    <mergeCell ref="V121:AI121"/>
    <mergeCell ref="P120:CK120"/>
    <mergeCell ref="DO125:FE125"/>
    <mergeCell ref="P119:CK119"/>
    <mergeCell ref="DH119:GC119"/>
    <mergeCell ref="DH120:GC120"/>
    <mergeCell ref="FG115:GE115"/>
    <mergeCell ref="DO115:ED115"/>
    <mergeCell ref="DD115:DL115"/>
    <mergeCell ref="L115:T115"/>
    <mergeCell ref="W115:AL115"/>
    <mergeCell ref="BF115:BM115"/>
    <mergeCell ref="BO115:CM115"/>
    <mergeCell ref="A131:K131"/>
    <mergeCell ref="L131:T131"/>
    <mergeCell ref="U131:AE131"/>
    <mergeCell ref="AF131:AN131"/>
    <mergeCell ref="AO131:AY131"/>
    <mergeCell ref="W127:BM127"/>
    <mergeCell ref="Z129:CL129"/>
    <mergeCell ref="FG122:GC122"/>
    <mergeCell ref="DO126:FE126"/>
    <mergeCell ref="FH126:GD126"/>
    <mergeCell ref="W126:BM126"/>
    <mergeCell ref="BP126:CL126"/>
    <mergeCell ref="W125:BM125"/>
    <mergeCell ref="BP125:CL125"/>
    <mergeCell ref="FH125:GD125"/>
    <mergeCell ref="V122:AI122"/>
    <mergeCell ref="V124:CK124"/>
    <mergeCell ref="AZ131:BI131"/>
    <mergeCell ref="BJ131:CM131"/>
    <mergeCell ref="DO128:FE128"/>
    <mergeCell ref="FH128:GD128"/>
    <mergeCell ref="BP127:CL127"/>
    <mergeCell ref="CS131:DC131"/>
    <mergeCell ref="FB131:GE131"/>
    <mergeCell ref="DD131:DL131"/>
    <mergeCell ref="DM131:DW131"/>
    <mergeCell ref="L114:T114"/>
    <mergeCell ref="W128:BM128"/>
    <mergeCell ref="BP128:CL128"/>
    <mergeCell ref="DN121:EA121"/>
    <mergeCell ref="W114:AL114"/>
    <mergeCell ref="DR129:GD129"/>
    <mergeCell ref="DD114:DL114"/>
    <mergeCell ref="DN124:GC124"/>
    <mergeCell ref="DN123:GC123"/>
    <mergeCell ref="DN122:EA122"/>
    <mergeCell ref="FG114:GE114"/>
    <mergeCell ref="ER113:EX113"/>
    <mergeCell ref="DH113:DP113"/>
    <mergeCell ref="DI16:DN16"/>
    <mergeCell ref="FG113:FM113"/>
    <mergeCell ref="EV16:FG16"/>
    <mergeCell ref="EE16:EK16"/>
    <mergeCell ref="DC23:DL23"/>
    <mergeCell ref="DO114:ED114"/>
    <mergeCell ref="CS112:DG112"/>
    <mergeCell ref="ER131:FA131"/>
    <mergeCell ref="DO12:DT13"/>
    <mergeCell ref="FR11:GG13"/>
    <mergeCell ref="FR14:GG14"/>
    <mergeCell ref="FH127:GD127"/>
    <mergeCell ref="FG121:GC121"/>
    <mergeCell ref="EX115:FE115"/>
    <mergeCell ref="DU16:DY16"/>
    <mergeCell ref="EV14:FG14"/>
    <mergeCell ref="EV15:FG15"/>
    <mergeCell ref="DZ14:ED14"/>
    <mergeCell ref="DO14:DT14"/>
    <mergeCell ref="DI12:DN13"/>
    <mergeCell ref="DI14:DN14"/>
    <mergeCell ref="DX131:EF131"/>
    <mergeCell ref="EG131:EQ131"/>
    <mergeCell ref="DO127:FE127"/>
    <mergeCell ref="DO16:DT16"/>
    <mergeCell ref="EE14:EK14"/>
    <mergeCell ref="EE15:EK15"/>
    <mergeCell ref="CS15:DH15"/>
    <mergeCell ref="DU15:DY15"/>
    <mergeCell ref="CF12:CO12"/>
    <mergeCell ref="CF14:CO14"/>
    <mergeCell ref="CF11:CO11"/>
    <mergeCell ref="CS11:DH13"/>
    <mergeCell ref="CF13:CO13"/>
    <mergeCell ref="DI11:ED11"/>
    <mergeCell ref="DU14:DY14"/>
    <mergeCell ref="DZ12:ED13"/>
    <mergeCell ref="A45:X46"/>
    <mergeCell ref="Y45:AX46"/>
    <mergeCell ref="AY45:BN46"/>
    <mergeCell ref="BW45:CO46"/>
    <mergeCell ref="A49:X50"/>
    <mergeCell ref="Y49:AX50"/>
    <mergeCell ref="AY49:BN50"/>
    <mergeCell ref="BW49:CO50"/>
    <mergeCell ref="BO50:BV50"/>
    <mergeCell ref="BO49:BV49"/>
  </mergeCells>
  <phoneticPr fontId="9" type="noConversion"/>
  <pageMargins left="0.59055118110236227" right="0.59055118110236227" top="0.43307086614173229" bottom="0.35433070866141736" header="0.31496062992125984" footer="0.27559055118110237"/>
  <pageSetup paperSize="9" scale="83" fitToHeight="999" orientation="landscape" r:id="rId1"/>
  <headerFooter alignWithMargins="0"/>
  <rowBreaks count="1" manualBreakCount="1">
    <brk id="83" max="18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Форма №4-П бланк</vt:lpstr>
      <vt:lpstr>BDate3</vt:lpstr>
      <vt:lpstr>EDate3</vt:lpstr>
      <vt:lpstr>SecDriver_FDriverTN3</vt:lpstr>
      <vt:lpstr>SecDriver_Lic3</vt:lpstr>
      <vt:lpstr>SecDriver_PrMO3</vt:lpstr>
      <vt:lpstr>SecDriver_PsMO3</vt:lpstr>
      <vt:lpstr>SecDriver_Reg3</vt:lpstr>
      <vt:lpstr>SecDriver3</vt:lpstr>
      <vt:lpstr>'Форма №4-П бланк'!Область_печати</vt:lpstr>
    </vt:vector>
  </TitlesOfParts>
  <Company>СКБ Контур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Островский Денис Вадимович</dc:creator>
  <cp:lastModifiedBy>elena_sivkova1@mail.ru</cp:lastModifiedBy>
  <cp:lastPrinted>2019-03-13T06:58:56Z</cp:lastPrinted>
  <dcterms:created xsi:type="dcterms:W3CDTF">2001-10-25T13:06:17Z</dcterms:created>
  <dcterms:modified xsi:type="dcterms:W3CDTF">2024-10-28T10:24:06Z</dcterms:modified>
</cp:coreProperties>
</file>